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3 - CONSULTATIONS_MARCHES_CONVENTIONS\13_02 - MARCHES\13_02_02 - PIECES MARCHES\Marchés 2026\AO_DT_2026_010_DT_10_011_MAINTENANCE DES INSTAL ELECTRIQUES\03_DCE\02_PUBLIE\WORD\"/>
    </mc:Choice>
  </mc:AlternateContent>
  <bookViews>
    <workbookView xWindow="-108" yWindow="-108" windowWidth="19416" windowHeight="10296" tabRatio="611" firstSheet="1" activeTab="1"/>
  </bookViews>
  <sheets>
    <sheet name="DPGF" sheetId="41" state="hidden" r:id="rId1"/>
    <sheet name="BPU lot 3" sheetId="43" r:id="rId2"/>
  </sheets>
  <definedNames>
    <definedName name="Annee">#REF!</definedName>
    <definedName name="Duree">#REF!</definedName>
    <definedName name="Lst_API">#REF!</definedName>
    <definedName name="Lst_Applicable">#REF!</definedName>
    <definedName name="Lst_CF">#REF!</definedName>
    <definedName name="Lst_DD">#REF!</definedName>
    <definedName name="Lst_FM">#REF!</definedName>
    <definedName name="Lst_Isis">#REF!</definedName>
    <definedName name="Lst_Maint">#REF!</definedName>
    <definedName name="Lst_Mem">#REF!</definedName>
    <definedName name="Lst_OS">#REF!</definedName>
    <definedName name="Lst_Periode">#REF!</definedName>
    <definedName name="Lst_Raid">#REF!</definedName>
    <definedName name="Lst_SE">#REF!</definedName>
    <definedName name="Lst_SOLUTION">#REF!</definedName>
    <definedName name="_xlnm.Print_Area" localSheetId="0">DPGF!$A$1:$H$44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42" i="43" l="1"/>
  <c r="D26" i="43" l="1"/>
  <c r="D12" i="43"/>
  <c r="C18" i="41" l="1"/>
  <c r="D133" i="43" l="1"/>
  <c r="D119" i="43"/>
  <c r="D113" i="43"/>
  <c r="D76" i="43"/>
  <c r="D101" i="43"/>
  <c r="D35" i="43"/>
  <c r="D59" i="43" l="1"/>
  <c r="D145" i="43" l="1"/>
  <c r="D146" i="43" s="1"/>
  <c r="H44" i="41"/>
  <c r="G44" i="41"/>
  <c r="F44" i="41"/>
  <c r="E44" i="41"/>
  <c r="D44" i="41"/>
  <c r="C44" i="41"/>
  <c r="H31" i="41"/>
  <c r="G31" i="41"/>
  <c r="F31" i="41"/>
  <c r="E31" i="41"/>
  <c r="D31" i="41"/>
  <c r="C31" i="41"/>
  <c r="H18" i="41"/>
  <c r="G18" i="41"/>
  <c r="F18" i="41"/>
  <c r="E18" i="41"/>
  <c r="D18" i="41"/>
</calcChain>
</file>

<file path=xl/sharedStrings.xml><?xml version="1.0" encoding="utf-8"?>
<sst xmlns="http://schemas.openxmlformats.org/spreadsheetml/2006/main" count="304" uniqueCount="165">
  <si>
    <t>Num. Ligne</t>
  </si>
  <si>
    <t>Désignation des prestations</t>
  </si>
  <si>
    <t>Prix Unitaires HT.</t>
  </si>
  <si>
    <t>Fourniture et pose d'une platine micrologic 5.0</t>
  </si>
  <si>
    <t>Fourniture et pose d'une platine micrologic 2.0 A</t>
  </si>
  <si>
    <t xml:space="preserve">Dépoussierrage/nettoyage </t>
  </si>
  <si>
    <t>Maintenance des cellules HT</t>
  </si>
  <si>
    <t>Cellulle HT  maintenance constructeur triennale</t>
  </si>
  <si>
    <t>Maintenance des transformateurs</t>
  </si>
  <si>
    <t>Maintenance armoires TGBT</t>
  </si>
  <si>
    <t xml:space="preserve">Maintenance diverses </t>
  </si>
  <si>
    <t>Correctif forfaitaire</t>
  </si>
  <si>
    <t>Astreinte  24H/24</t>
  </si>
  <si>
    <t xml:space="preserve">Assistance technique  </t>
  </si>
  <si>
    <t>Audit</t>
  </si>
  <si>
    <t>Ligne</t>
  </si>
  <si>
    <t>Marché 2022 010 DT 14 021 - Maintenance et entretien des installations électriques du GHU AP-HP. Université PARIS-SACLAY 
Lot 01 - Maintenance HTA BT des sites Bicêtre (BCT), Antoine Béclère (ABC) et Paul Brousse (PBR)</t>
  </si>
  <si>
    <t>Prix en € HT</t>
  </si>
  <si>
    <t xml:space="preserve">Formation </t>
  </si>
  <si>
    <t>Formation sur site pour 10 personnes (2 session de 5 personnes)</t>
  </si>
  <si>
    <r>
      <t>Entreprise</t>
    </r>
    <r>
      <rPr>
        <sz val="12"/>
        <rFont val="Montserrat"/>
      </rPr>
      <t xml:space="preserve"> :</t>
    </r>
  </si>
  <si>
    <r>
      <t>Date et Signature</t>
    </r>
    <r>
      <rPr>
        <sz val="12"/>
        <rFont val="Montserrat"/>
      </rPr>
      <t xml:space="preserve"> :</t>
    </r>
  </si>
  <si>
    <t>Proposition Libre du Titulaire</t>
  </si>
  <si>
    <t>Prestations Forfaitaires et Unitaire par type d'équipement
 (Déplacement + mains d'œuvre + entretien + matériel + petites fournitures + fourniture demandée)</t>
  </si>
  <si>
    <t>Désignation</t>
  </si>
  <si>
    <t>Année 2023
de la date de notification au  31 décembre 2019</t>
  </si>
  <si>
    <t>Année 2024</t>
  </si>
  <si>
    <t>Année 2025</t>
  </si>
  <si>
    <t>Année 2026</t>
  </si>
  <si>
    <t>Année 2027
du 1 janvier à la date anniversaire de notification</t>
  </si>
  <si>
    <t>Total pour la durée
du marché
(48 mois)</t>
  </si>
  <si>
    <t xml:space="preserve">Assistance technique   </t>
  </si>
  <si>
    <t xml:space="preserve">Assistance technique </t>
  </si>
  <si>
    <t>Site Antoine Béclère (92 Clamart)</t>
  </si>
  <si>
    <t>Site Bicêtre (94 Le Kremlin-Bicêtre)</t>
  </si>
  <si>
    <t>Site Paul Brousse (94 Villejuif)</t>
  </si>
  <si>
    <t>Sous total Béclère</t>
  </si>
  <si>
    <t>Sous total Paul Brousse</t>
  </si>
  <si>
    <t>Sous total Bicêtre</t>
  </si>
  <si>
    <t>Total 1 :</t>
  </si>
  <si>
    <t>Total 2 :</t>
  </si>
  <si>
    <t>Total 3 :</t>
  </si>
  <si>
    <t>Total 4 :</t>
  </si>
  <si>
    <t/>
  </si>
  <si>
    <t>        Contrôle de la configuration</t>
  </si>
  <si>
    <t>        Sauvegarde de la configuration</t>
  </si>
  <si>
    <t xml:space="preserve">       Mise à jour firmware sur Switch</t>
  </si>
  <si>
    <t xml:space="preserve">       Veille version firmware</t>
  </si>
  <si>
    <t xml:space="preserve">       Contrôle de concordance avec la sauvegarde </t>
  </si>
  <si>
    <t>       Test fonctionnel de reports de défauts si applicable. Sur les Switch</t>
  </si>
  <si>
    <t xml:space="preserve">       Le contrôle du verrouillage et etat des connecteurs optique </t>
  </si>
  <si>
    <t xml:space="preserve">       Le contrôle du verrouillage et état des connecteurs type RJ</t>
  </si>
  <si>
    <t xml:space="preserve">       Controles des serrages </t>
  </si>
  <si>
    <t>       Test de l’autocicatrisation</t>
  </si>
  <si>
    <t xml:space="preserve">        Contrôle de concordance avec la sauvegarde </t>
  </si>
  <si>
    <t xml:space="preserve">        Contrôle du câblage du PC : branchements, état physique</t>
  </si>
  <si>
    <t xml:space="preserve">        Contrôle du verrouillage et etat des connecteurs</t>
  </si>
  <si>
    <t xml:space="preserve">        Upgrade du logiciel superviseur dans l'indice de version installé</t>
  </si>
  <si>
    <t>        Sauvegarde de la configuration GTE</t>
  </si>
  <si>
    <t xml:space="preserve">        Contrôle fonctionnel de la redondance GTE si applicable</t>
  </si>
  <si>
    <t xml:space="preserve">        Contrôle de concordance Intravue/Hivision  avec la sauvegarde </t>
  </si>
  <si>
    <t>        Sauvegarde de la configuration serveur Syslog</t>
  </si>
  <si>
    <t xml:space="preserve">        Contrôle de concordance Syslog  avec la sauvegarde </t>
  </si>
  <si>
    <t>        Contrôle de la capacité des disques et partitions</t>
  </si>
  <si>
    <t>        Nettoyage du/des disques dur : purge des fichiers logs Superviseur GTE, des fichiers inutiles</t>
  </si>
  <si>
    <t>        Vérifications des outils et utilitaires.</t>
  </si>
  <si>
    <t>        Image des partitions l’OS et GTE sur un support externe laissé sur site client dans un espace sécurisé (GHOST)</t>
  </si>
  <si>
    <t>        Sauvegarde application GTE sur le support externe laissé sur site client dans un espace sécurisé</t>
  </si>
  <si>
    <t xml:space="preserve">        Démontage et nettoyage interne du poste informatique  (air sec 2 bars max de mise à disposition client)</t>
  </si>
  <si>
    <t xml:space="preserve">        Vérification des processus de démarrage automatique. </t>
  </si>
  <si>
    <t>        Vérification de la bonne exécution des taches planifiées</t>
  </si>
  <si>
    <t xml:space="preserve">        Surveillance du bon fonctionnement du RAID si applicable</t>
  </si>
  <si>
    <t>        Défragmentation des bases de données</t>
  </si>
  <si>
    <t xml:space="preserve">        Contrôle fonctionnel de la réplication bidirectionnel du répertoire Central</t>
  </si>
  <si>
    <t>        Contrôle de la connectivité aux BDD des deux serveurs</t>
  </si>
  <si>
    <t xml:space="preserve">         Contrôle du câblage du PC : branchements, état physique</t>
  </si>
  <si>
    <t xml:space="preserve">         Contrôle du verrouillage et etat des connecteurs</t>
  </si>
  <si>
    <t>        Contrôle de la capacité des disques et partitions.</t>
  </si>
  <si>
    <t>        Nettoyage du/des disques dur : purge des fichiers logs Superviseur GTE, des fichiers inutiles.</t>
  </si>
  <si>
    <t>        Image des partitions  l’OS et GTE sur un support externe laissé sur site client dans un espace sécurisé (GHOST)</t>
  </si>
  <si>
    <t>        Démontage et nettoyage interne du poste informatique  (air sec 2 bars max de mise à disposition client)</t>
  </si>
  <si>
    <t xml:space="preserve">        Vérification des procédures de démarrage automatique. </t>
  </si>
  <si>
    <t>        Vérification de la bonne communication avec les serveurs de supervision</t>
  </si>
  <si>
    <t>        Vérification de la bonne  connectivité aux BDD d'historisation des serveurs</t>
  </si>
  <si>
    <t xml:space="preserve">           Fourniture d’un sachet de fusibles pour ABE7</t>
  </si>
  <si>
    <t xml:space="preserve">           Le contrôle des verrouillages des HE 10</t>
  </si>
  <si>
    <t xml:space="preserve">           Le contrôle du verrouillage des connecteurs type RJ11; RJ12; RJ45 </t>
  </si>
  <si>
    <t xml:space="preserve">           Le contrôle et la vérification des serrages des borniers frontières </t>
  </si>
  <si>
    <t>Total 5 :</t>
  </si>
  <si>
    <t xml:space="preserve">       Vérification de la création automatique des rapports</t>
  </si>
  <si>
    <t xml:space="preserve">      Vérification fonctionnelle de mise à disposition du rapport </t>
  </si>
  <si>
    <t xml:space="preserve">       Architecture système</t>
  </si>
  <si>
    <t xml:space="preserve">       Identification et localisation des composants</t>
  </si>
  <si>
    <t xml:space="preserve">       Acquisition des informations des équipements de terrain</t>
  </si>
  <si>
    <t xml:space="preserve">       Conduite par la supervision</t>
  </si>
  <si>
    <t xml:space="preserve">       Interprétation et diagnostic des alarmes</t>
  </si>
  <si>
    <t xml:space="preserve">       Rétro analyse d’incident</t>
  </si>
  <si>
    <t xml:space="preserve">       Process électriques</t>
  </si>
  <si>
    <t xml:space="preserve">       Gestion de l'appel d'astreinte ou report d'alarme</t>
  </si>
  <si>
    <t xml:space="preserve">       Structure documentaire AFD + AFG</t>
  </si>
  <si>
    <t>Total 6 :</t>
  </si>
  <si>
    <t xml:space="preserve">      Envoie message par automate 1 Actif et  serveur 1 Actif</t>
  </si>
  <si>
    <t xml:space="preserve">      Envoie message par automate 2 Actif et  serveur 1 Actif</t>
  </si>
  <si>
    <t xml:space="preserve">      Envoie message par automate 1 Actif et  serveur 2 Actif</t>
  </si>
  <si>
    <t xml:space="preserve">      Envoie message par automate 2 Actif et  serveur 2 Actif</t>
  </si>
  <si>
    <t>Total 7 :</t>
  </si>
  <si>
    <t>Le présent bordereau contient 174 lignes</t>
  </si>
  <si>
    <t>Total 8 :</t>
  </si>
  <si>
    <t>Total 9 :</t>
  </si>
  <si>
    <t>Total 10 :</t>
  </si>
  <si>
    <t xml:space="preserve">Total 1 + 2 + 3 + 4 + 5 + 6 + 7 + 8 + 9 + 10 (€ HT) :  </t>
  </si>
  <si>
    <t xml:space="preserve">Total 1 + 2 + 3 + 4 + 5 + 6 + 7 + 8 + 9 + 10 (€ TTC) :  </t>
  </si>
  <si>
    <t>Décomposition du Prix Globale et Forfaitaire</t>
  </si>
  <si>
    <t>maintenance préventive forfaitaire - Niveau d'intervention attendu</t>
  </si>
  <si>
    <t xml:space="preserve">       Tests fonctionnels</t>
  </si>
  <si>
    <t xml:space="preserve">Unité </t>
  </si>
  <si>
    <t>Forfait jour</t>
  </si>
  <si>
    <t>U</t>
  </si>
  <si>
    <t xml:space="preserve">Forfait </t>
  </si>
  <si>
    <t xml:space="preserve">        Création et validation d’un listing de pièces de rechanges en fonction de la configuration client </t>
  </si>
  <si>
    <t xml:space="preserve">        Mise à jour et validation de la liste de pièces de rechanges</t>
  </si>
  <si>
    <t>Forfait</t>
  </si>
  <si>
    <t xml:space="preserve">Vérification et maintenance d'une boucle optique </t>
  </si>
  <si>
    <t xml:space="preserve">       Switch</t>
  </si>
  <si>
    <t>Vérification des PDR (Pièce De Rechange)</t>
  </si>
  <si>
    <t xml:space="preserve">Vérification et maintenance d'une horloge synchro horaire y compris tests </t>
  </si>
  <si>
    <t xml:space="preserve">        Vérification de l’état fonctionnel y compris tests </t>
  </si>
  <si>
    <t xml:space="preserve">        Vérification de la configuration y compris tests </t>
  </si>
  <si>
    <t xml:space="preserve">        Sauvegarde de la configuration y compris tests </t>
  </si>
  <si>
    <t xml:space="preserve">        Contrôle de concordance avec la sauvegarde y compris tests </t>
  </si>
  <si>
    <t xml:space="preserve">        Veille version firmware y compris tests </t>
  </si>
  <si>
    <t>Vérification et maintenance des serveurs GTE</t>
  </si>
  <si>
    <t>Vérification et maintenance du client GTE</t>
  </si>
  <si>
    <t>Verification et maintenant d'un TD automatismes</t>
  </si>
  <si>
    <t>Vérification et maintenance du coffret :</t>
  </si>
  <si>
    <t>  Vérification et maintenance d'une passerelle Ethernet :</t>
  </si>
  <si>
    <t>  Vérification et maintenance du Switch y compris tests:</t>
  </si>
  <si>
    <t>        Contrôle de la configuration y compris tests</t>
  </si>
  <si>
    <t xml:space="preserve">          Contrôle de la communication avec les serveurs y compris tests</t>
  </si>
  <si>
    <t>          Contrôle fonctionnel de la synchro horaire y compris tests</t>
  </si>
  <si>
    <t xml:space="preserve">          Contrôle fonctionnel de la redondance des automates y compris tests</t>
  </si>
  <si>
    <t xml:space="preserve">          Sauvegarde des datas interne si applicable y compris tests</t>
  </si>
  <si>
    <t xml:space="preserve">          Contrôle de concordance avec la sauvegarde y compris tests</t>
  </si>
  <si>
    <t xml:space="preserve">          Sauvegarde du programme y compris tests</t>
  </si>
  <si>
    <t xml:space="preserve">          Contrôle visuel d’absence de défauts y compris tests</t>
  </si>
  <si>
    <t> Verification et maintenant d'un automate y compris tests :</t>
  </si>
  <si>
    <t>        Contrôle de la configuration y compris tests.</t>
  </si>
  <si>
    <t>        Sauvegarde de la configuration y compris tests.</t>
  </si>
  <si>
    <t xml:space="preserve">        Contrôle de concordance avec la sauvegarde y compris tests</t>
  </si>
  <si>
    <t xml:space="preserve">        Veille version firmware y compris tests</t>
  </si>
  <si>
    <t xml:space="preserve">        Contrôle de la redondance des alimentations y compris tests</t>
  </si>
  <si>
    <t xml:space="preserve">        Contrôle de la capacitée de stockage y compris tests</t>
  </si>
  <si>
    <t xml:space="preserve">        Controles des processus de Backup y compris tests</t>
  </si>
  <si>
    <t xml:space="preserve">        Controles du verrouillage et état des connecteurs y compris tests</t>
  </si>
  <si>
    <t>Vérification et maintenance du NAS y compris tests</t>
  </si>
  <si>
    <t xml:space="preserve">Vérification des  rapports </t>
  </si>
  <si>
    <t xml:space="preserve"> Formation sur l'exploitation ( session de 5 personnes) </t>
  </si>
  <si>
    <t>Forfait demi-journée*</t>
  </si>
  <si>
    <t xml:space="preserve">*Demi-journée : </t>
  </si>
  <si>
    <t xml:space="preserve">       4 heures </t>
  </si>
  <si>
    <t>Vérification et maintenance  des reports d'alarme type BIP</t>
  </si>
  <si>
    <t xml:space="preserve">Formation sur les reports d'alarmes  - session de 5 personnes </t>
  </si>
  <si>
    <t>Forfait demi-journée</t>
  </si>
  <si>
    <r>
      <t xml:space="preserve">Marché 202610DT100113 - Maintenance et entretien des installations électriques du GHU AP-HP. Université PARIS-SACLAY 
Lot 03 - Gestion technique électrique des sites Bicêtre ( BCT), Antoine Béclère ( ABC) et Paul Brousse ( PBR) 
</t>
    </r>
    <r>
      <rPr>
        <b/>
        <u/>
        <sz val="14"/>
        <color theme="1"/>
        <rFont val="Montserrat"/>
      </rPr>
      <t xml:space="preserve">Bordereau Prix Unitaires </t>
    </r>
  </si>
  <si>
    <t>Les prix comprennent, le cas échéant, les déplacements, la main-d’œuvre, le matériel et les petites fournitures. 
Il appartient au candidat de déterminer les prestations devant être incluses pour assurer la bonne réalisation des prestations.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</si>
</sst>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Montserrat"/>
    </font>
    <font>
      <b/>
      <sz val="14"/>
      <color theme="1"/>
      <name val="Montserrat"/>
    </font>
    <font>
      <b/>
      <u/>
      <sz val="18"/>
      <color theme="1"/>
      <name val="Montserrat"/>
    </font>
    <font>
      <sz val="18"/>
      <color theme="1"/>
      <name val="Calibri"/>
      <family val="2"/>
      <scheme val="minor"/>
    </font>
    <font>
      <b/>
      <sz val="12"/>
      <color rgb="FF002060"/>
      <name val="Montserrat"/>
    </font>
    <font>
      <sz val="12"/>
      <color theme="1"/>
      <name val="Montserrat"/>
    </font>
    <font>
      <sz val="12"/>
      <name val="Montserrat"/>
    </font>
    <font>
      <b/>
      <sz val="12"/>
      <name val="Montserrat"/>
    </font>
    <font>
      <b/>
      <sz val="14"/>
      <color rgb="FF002060"/>
      <name val="Montserrat"/>
    </font>
    <font>
      <b/>
      <sz val="16"/>
      <color rgb="FF002060"/>
      <name val="Montserrat"/>
    </font>
    <font>
      <sz val="11"/>
      <color rgb="FF002060"/>
      <name val="Calibri"/>
      <family val="2"/>
      <scheme val="minor"/>
    </font>
    <font>
      <b/>
      <u/>
      <sz val="18"/>
      <color rgb="FF002060"/>
      <name val="Montserrat"/>
    </font>
    <font>
      <b/>
      <u/>
      <sz val="12"/>
      <name val="Montserrat"/>
    </font>
    <font>
      <u/>
      <sz val="11"/>
      <color rgb="FF00206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2060"/>
      <name val="Montserrat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44" fontId="18" fillId="0" borderId="0" applyFont="0" applyFill="0" applyBorder="0" applyAlignment="0" applyProtection="0"/>
  </cellStyleXfs>
  <cellXfs count="100">
    <xf numFmtId="0" fontId="0" fillId="0" borderId="0" xfId="0"/>
    <xf numFmtId="0" fontId="0" fillId="2" borderId="0" xfId="0" applyFill="1"/>
    <xf numFmtId="0" fontId="0" fillId="2" borderId="0" xfId="0" applyFont="1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justify" vertical="center" wrapText="1"/>
      <protection locked="0"/>
    </xf>
    <xf numFmtId="0" fontId="7" fillId="2" borderId="1" xfId="0" applyFont="1" applyFill="1" applyBorder="1"/>
    <xf numFmtId="0" fontId="8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2" borderId="7" xfId="0" applyFont="1" applyFill="1" applyBorder="1"/>
    <xf numFmtId="0" fontId="8" fillId="0" borderId="8" xfId="0" applyFont="1" applyBorder="1" applyAlignment="1">
      <alignment horizontal="center" vertical="center"/>
    </xf>
    <xf numFmtId="0" fontId="8" fillId="3" borderId="26" xfId="0" applyFont="1" applyFill="1" applyBorder="1" applyAlignment="1">
      <alignment horizontal="left" vertical="center" wrapText="1"/>
    </xf>
    <xf numFmtId="0" fontId="7" fillId="2" borderId="10" xfId="0" applyFont="1" applyFill="1" applyBorder="1"/>
    <xf numFmtId="0" fontId="8" fillId="0" borderId="26" xfId="0" applyFont="1" applyBorder="1" applyAlignment="1">
      <alignment horizontal="left" vertical="center" wrapText="1"/>
    </xf>
    <xf numFmtId="0" fontId="14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7" fillId="2" borderId="0" xfId="0" applyFont="1" applyFill="1"/>
    <xf numFmtId="0" fontId="7" fillId="0" borderId="0" xfId="0" applyFont="1"/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7" xfId="0" applyFont="1" applyBorder="1"/>
    <xf numFmtId="0" fontId="8" fillId="0" borderId="1" xfId="1" applyFont="1" applyBorder="1" applyAlignment="1" applyProtection="1">
      <alignment horizontal="justify" vertical="center"/>
      <protection locked="0"/>
    </xf>
    <xf numFmtId="0" fontId="17" fillId="2" borderId="9" xfId="0" applyFont="1" applyFill="1" applyBorder="1"/>
    <xf numFmtId="0" fontId="17" fillId="2" borderId="10" xfId="0" applyFont="1" applyFill="1" applyBorder="1"/>
    <xf numFmtId="0" fontId="9" fillId="2" borderId="0" xfId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/>
    <xf numFmtId="0" fontId="6" fillId="2" borderId="31" xfId="1" applyFont="1" applyFill="1" applyBorder="1" applyAlignment="1" applyProtection="1">
      <alignment horizontal="center" vertical="center"/>
      <protection locked="0"/>
    </xf>
    <xf numFmtId="0" fontId="6" fillId="2" borderId="0" xfId="1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Border="1"/>
    <xf numFmtId="0" fontId="0" fillId="2" borderId="0" xfId="0" applyFont="1" applyFill="1" applyAlignment="1" applyProtection="1">
      <alignment horizontal="left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</xf>
    <xf numFmtId="0" fontId="0" fillId="2" borderId="13" xfId="0" applyFill="1" applyBorder="1" applyProtection="1"/>
    <xf numFmtId="0" fontId="0" fillId="2" borderId="0" xfId="0" applyFill="1" applyProtection="1"/>
    <xf numFmtId="0" fontId="9" fillId="2" borderId="1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20" fillId="2" borderId="1" xfId="0" applyFont="1" applyFill="1" applyBorder="1" applyAlignment="1" applyProtection="1">
      <alignment horizontal="center" vertical="center"/>
    </xf>
    <xf numFmtId="0" fontId="0" fillId="2" borderId="1" xfId="0" applyFill="1" applyBorder="1" applyProtection="1"/>
    <xf numFmtId="0" fontId="19" fillId="2" borderId="1" xfId="0" applyFont="1" applyFill="1" applyBorder="1" applyAlignment="1" applyProtection="1">
      <alignment horizontal="center" vertical="center"/>
    </xf>
    <xf numFmtId="0" fontId="21" fillId="2" borderId="1" xfId="0" applyFont="1" applyFill="1" applyBorder="1" applyProtection="1"/>
    <xf numFmtId="0" fontId="20" fillId="2" borderId="1" xfId="0" applyFont="1" applyFill="1" applyBorder="1" applyAlignment="1" applyProtection="1">
      <alignment vertical="center"/>
    </xf>
    <xf numFmtId="44" fontId="0" fillId="2" borderId="1" xfId="2" applyFont="1" applyFill="1" applyBorder="1" applyProtection="1"/>
    <xf numFmtId="0" fontId="20" fillId="2" borderId="2" xfId="0" applyFont="1" applyFill="1" applyBorder="1" applyAlignment="1" applyProtection="1">
      <alignment vertical="center"/>
    </xf>
    <xf numFmtId="0" fontId="20" fillId="2" borderId="0" xfId="0" applyFont="1" applyFill="1" applyBorder="1" applyAlignment="1" applyProtection="1">
      <alignment vertical="center"/>
    </xf>
    <xf numFmtId="44" fontId="0" fillId="2" borderId="32" xfId="2" applyFont="1" applyFill="1" applyBorder="1" applyProtection="1"/>
    <xf numFmtId="0" fontId="0" fillId="2" borderId="1" xfId="0" applyFill="1" applyBorder="1" applyAlignment="1" applyProtection="1">
      <alignment horizontal="center"/>
    </xf>
    <xf numFmtId="0" fontId="19" fillId="2" borderId="0" xfId="0" applyFont="1" applyFill="1" applyAlignment="1" applyProtection="1">
      <alignment vertical="center"/>
    </xf>
    <xf numFmtId="164" fontId="20" fillId="2" borderId="1" xfId="0" applyNumberFormat="1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top"/>
    </xf>
    <xf numFmtId="0" fontId="14" fillId="2" borderId="0" xfId="0" applyFont="1" applyFill="1" applyAlignment="1" applyProtection="1">
      <alignment vertical="center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30" xfId="0" applyFill="1" applyBorder="1" applyProtection="1">
      <protection locked="0"/>
    </xf>
    <xf numFmtId="0" fontId="0" fillId="2" borderId="18" xfId="0" applyFill="1" applyBorder="1" applyAlignment="1" applyProtection="1">
      <alignment vertical="center" wrapText="1"/>
    </xf>
    <xf numFmtId="0" fontId="0" fillId="4" borderId="1" xfId="0" applyFill="1" applyBorder="1" applyProtection="1"/>
    <xf numFmtId="0" fontId="0" fillId="4" borderId="30" xfId="0" applyFill="1" applyBorder="1" applyProtection="1">
      <protection locked="0"/>
    </xf>
    <xf numFmtId="0" fontId="6" fillId="0" borderId="23" xfId="1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1" fillId="2" borderId="20" xfId="1" applyFont="1" applyFill="1" applyBorder="1" applyAlignment="1" applyProtection="1">
      <alignment horizontal="center" vertical="center" wrapText="1"/>
      <protection locked="0"/>
    </xf>
    <xf numFmtId="0" fontId="11" fillId="2" borderId="21" xfId="1" applyFont="1" applyFill="1" applyBorder="1" applyAlignment="1" applyProtection="1">
      <alignment horizontal="center" vertical="center" wrapText="1"/>
      <protection locked="0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>
      <alignment horizontal="left" wrapText="1"/>
    </xf>
    <xf numFmtId="0" fontId="0" fillId="2" borderId="13" xfId="0" applyFill="1" applyBorder="1" applyAlignment="1">
      <alignment wrapText="1"/>
    </xf>
    <xf numFmtId="0" fontId="0" fillId="2" borderId="14" xfId="0" applyFill="1" applyBorder="1" applyAlignment="1">
      <alignment wrapText="1"/>
    </xf>
    <xf numFmtId="0" fontId="10" fillId="2" borderId="15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wrapText="1"/>
    </xf>
    <xf numFmtId="0" fontId="12" fillId="2" borderId="16" xfId="0" applyFont="1" applyFill="1" applyBorder="1" applyAlignment="1">
      <alignment wrapText="1"/>
    </xf>
    <xf numFmtId="0" fontId="13" fillId="2" borderId="1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19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9" fillId="2" borderId="0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left" wrapText="1"/>
    </xf>
    <xf numFmtId="0" fontId="0" fillId="2" borderId="13" xfId="0" applyFill="1" applyBorder="1" applyAlignment="1" applyProtection="1">
      <alignment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</cellXfs>
  <cellStyles count="3">
    <cellStyle name="Monétaire" xfId="2" builtinId="4"/>
    <cellStyle name="Normal" xfId="0" builtinId="0"/>
    <cellStyle name="Normal_DPGF vierge - maintenance HTA TGBT" xfId="1"/>
  </cellStyles>
  <dxfs count="2"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61071</xdr:colOff>
      <xdr:row>0</xdr:row>
      <xdr:rowOff>70597</xdr:rowOff>
    </xdr:from>
    <xdr:to>
      <xdr:col>1</xdr:col>
      <xdr:colOff>1304925</xdr:colOff>
      <xdr:row>0</xdr:row>
      <xdr:rowOff>934143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71" y="70597"/>
          <a:ext cx="2424954" cy="863546"/>
        </a:xfrm>
        <a:prstGeom prst="rect">
          <a:avLst/>
        </a:prstGeom>
      </xdr:spPr>
    </xdr:pic>
    <xdr:clientData/>
  </xdr:twoCellAnchor>
  <xdr:twoCellAnchor editAs="oneCell">
    <xdr:from>
      <xdr:col>5</xdr:col>
      <xdr:colOff>277907</xdr:colOff>
      <xdr:row>0</xdr:row>
      <xdr:rowOff>0</xdr:rowOff>
    </xdr:from>
    <xdr:to>
      <xdr:col>7</xdr:col>
      <xdr:colOff>1540669</xdr:colOff>
      <xdr:row>0</xdr:row>
      <xdr:rowOff>995084</xdr:rowOff>
    </xdr:to>
    <xdr:pic>
      <xdr:nvPicPr>
        <xdr:cNvPr id="3" name="Image 2" descr="C:\Users\3128251\Desktop\LOGOQUAD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307" y="0"/>
          <a:ext cx="4348862" cy="9950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857250</xdr:colOff>
      <xdr:row>0</xdr:row>
      <xdr:rowOff>161925</xdr:rowOff>
    </xdr:from>
    <xdr:to>
      <xdr:col>1</xdr:col>
      <xdr:colOff>1982042</xdr:colOff>
      <xdr:row>0</xdr:row>
      <xdr:rowOff>1091453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0" y="161925"/>
          <a:ext cx="2429717" cy="929528"/>
        </a:xfrm>
        <a:prstGeom prst="rect">
          <a:avLst/>
        </a:prstGeom>
      </xdr:spPr>
    </xdr:pic>
    <xdr:clientData/>
  </xdr:twoCellAnchor>
  <xdr:twoCellAnchor editAs="oneCell">
    <xdr:from>
      <xdr:col>1</xdr:col>
      <xdr:colOff>3460098</xdr:colOff>
      <xdr:row>0</xdr:row>
      <xdr:rowOff>179713</xdr:rowOff>
    </xdr:from>
    <xdr:to>
      <xdr:col>2</xdr:col>
      <xdr:colOff>293258</xdr:colOff>
      <xdr:row>0</xdr:row>
      <xdr:rowOff>1117646</xdr:rowOff>
    </xdr:to>
    <xdr:pic>
      <xdr:nvPicPr>
        <xdr:cNvPr id="5" name="Image 4" descr="C:\Users\3128251\Desktop\LOGOQUAD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5023" y="179713"/>
          <a:ext cx="4356005" cy="9379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38"/>
  <sheetViews>
    <sheetView zoomScale="80" zoomScaleNormal="80" workbookViewId="0">
      <pane ySplit="6" topLeftCell="A7" activePane="bottomLeft" state="frozen"/>
      <selection pane="bottomLeft" activeCell="A20" sqref="A20:H20"/>
    </sheetView>
  </sheetViews>
  <sheetFormatPr baseColWidth="10" defaultColWidth="11.44140625" defaultRowHeight="15.6" x14ac:dyDescent="0.3"/>
  <cols>
    <col min="1" max="1" width="17.77734375" style="26" customWidth="1"/>
    <col min="2" max="2" width="79" style="26" customWidth="1"/>
    <col min="3" max="3" width="29.21875" style="26" bestFit="1" customWidth="1"/>
    <col min="4" max="4" width="23.21875" style="26" customWidth="1"/>
    <col min="5" max="5" width="25.77734375" style="26" customWidth="1"/>
    <col min="6" max="6" width="22.44140625" style="26" customWidth="1"/>
    <col min="7" max="7" width="23.77734375" style="26" bestFit="1" customWidth="1"/>
    <col min="8" max="8" width="28.5546875" style="26" customWidth="1"/>
    <col min="9" max="27" width="11.44140625" style="25"/>
    <col min="28" max="16384" width="11.44140625" style="26"/>
  </cols>
  <sheetData>
    <row r="1" spans="1:27" s="3" customFormat="1" ht="94.5" customHeight="1" x14ac:dyDescent="0.3">
      <c r="A1" s="81"/>
      <c r="B1" s="82"/>
      <c r="C1" s="82"/>
      <c r="D1" s="82"/>
      <c r="E1" s="82"/>
      <c r="F1" s="82"/>
      <c r="G1" s="82"/>
      <c r="H1" s="83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7" s="3" customFormat="1" ht="85.5" customHeight="1" x14ac:dyDescent="0.3">
      <c r="A2" s="84" t="s">
        <v>16</v>
      </c>
      <c r="B2" s="85"/>
      <c r="C2" s="85"/>
      <c r="D2" s="85"/>
      <c r="E2" s="85"/>
      <c r="F2" s="85"/>
      <c r="G2" s="85"/>
      <c r="H2" s="86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7" s="5" customFormat="1" ht="42" customHeight="1" thickBot="1" x14ac:dyDescent="0.35">
      <c r="A3" s="87" t="s">
        <v>112</v>
      </c>
      <c r="B3" s="88"/>
      <c r="C3" s="88"/>
      <c r="D3" s="88"/>
      <c r="E3" s="88"/>
      <c r="F3" s="88"/>
      <c r="G3" s="88"/>
      <c r="H3" s="89"/>
      <c r="I3" s="4"/>
      <c r="J3" s="4"/>
      <c r="K3" s="4"/>
      <c r="L3" s="4"/>
      <c r="M3" s="4"/>
      <c r="N3" s="4"/>
      <c r="O3" s="4"/>
      <c r="P3" s="4"/>
      <c r="Q3" s="4"/>
      <c r="R3" s="4"/>
    </row>
    <row r="4" spans="1:27" s="4" customFormat="1" ht="46.5" customHeight="1" thickBot="1" x14ac:dyDescent="0.35">
      <c r="A4" s="23"/>
      <c r="B4" s="24"/>
      <c r="C4" s="24"/>
      <c r="D4" s="24"/>
      <c r="E4" s="24"/>
      <c r="F4" s="24"/>
      <c r="G4" s="24"/>
      <c r="H4" s="24"/>
    </row>
    <row r="5" spans="1:27" ht="16.2" thickTop="1" x14ac:dyDescent="0.3">
      <c r="A5" s="90" t="s">
        <v>113</v>
      </c>
      <c r="B5" s="91"/>
      <c r="C5" s="91"/>
      <c r="D5" s="91"/>
      <c r="E5" s="91"/>
      <c r="F5" s="91"/>
      <c r="G5" s="91"/>
      <c r="H5" s="92"/>
    </row>
    <row r="6" spans="1:27" s="32" customFormat="1" ht="63" thickBot="1" x14ac:dyDescent="0.35">
      <c r="A6" s="6" t="s">
        <v>15</v>
      </c>
      <c r="B6" s="27" t="s">
        <v>24</v>
      </c>
      <c r="C6" s="28" t="s">
        <v>25</v>
      </c>
      <c r="D6" s="29" t="s">
        <v>26</v>
      </c>
      <c r="E6" s="29" t="s">
        <v>27</v>
      </c>
      <c r="F6" s="29" t="s">
        <v>28</v>
      </c>
      <c r="G6" s="28" t="s">
        <v>29</v>
      </c>
      <c r="H6" s="30" t="s">
        <v>30</v>
      </c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</row>
    <row r="7" spans="1:27" s="33" customFormat="1" ht="36.75" customHeight="1" thickTop="1" x14ac:dyDescent="0.3">
      <c r="A7" s="73" t="s">
        <v>34</v>
      </c>
      <c r="B7" s="74"/>
      <c r="C7" s="75"/>
      <c r="D7" s="75"/>
      <c r="E7" s="75"/>
      <c r="F7" s="75"/>
      <c r="G7" s="75"/>
      <c r="H7" s="76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27" x14ac:dyDescent="0.3">
      <c r="A8" s="7">
        <v>1</v>
      </c>
      <c r="B8" s="8" t="s">
        <v>5</v>
      </c>
      <c r="C8" s="9"/>
      <c r="D8" s="9"/>
      <c r="E8" s="9"/>
      <c r="F8" s="9"/>
      <c r="G8" s="9"/>
      <c r="H8" s="34"/>
    </row>
    <row r="9" spans="1:27" x14ac:dyDescent="0.3">
      <c r="A9" s="7">
        <v>2</v>
      </c>
      <c r="B9" s="8" t="s">
        <v>6</v>
      </c>
      <c r="C9" s="9"/>
      <c r="D9" s="9"/>
      <c r="E9" s="9"/>
      <c r="F9" s="9"/>
      <c r="G9" s="9"/>
      <c r="H9" s="34"/>
    </row>
    <row r="10" spans="1:27" x14ac:dyDescent="0.3">
      <c r="A10" s="7">
        <v>3</v>
      </c>
      <c r="B10" s="8" t="s">
        <v>7</v>
      </c>
      <c r="C10" s="9"/>
      <c r="D10" s="9"/>
      <c r="E10" s="9"/>
      <c r="F10" s="9"/>
      <c r="G10" s="9"/>
      <c r="H10" s="34"/>
    </row>
    <row r="11" spans="1:27" x14ac:dyDescent="0.3">
      <c r="A11" s="7">
        <v>4</v>
      </c>
      <c r="B11" s="8" t="s">
        <v>8</v>
      </c>
      <c r="C11" s="9"/>
      <c r="D11" s="9"/>
      <c r="E11" s="9"/>
      <c r="F11" s="9"/>
      <c r="G11" s="9"/>
      <c r="H11" s="34"/>
    </row>
    <row r="12" spans="1:27" x14ac:dyDescent="0.3">
      <c r="A12" s="7">
        <v>5</v>
      </c>
      <c r="B12" s="8" t="s">
        <v>9</v>
      </c>
      <c r="C12" s="9"/>
      <c r="D12" s="9"/>
      <c r="E12" s="9"/>
      <c r="F12" s="9"/>
      <c r="G12" s="9"/>
      <c r="H12" s="34"/>
    </row>
    <row r="13" spans="1:27" x14ac:dyDescent="0.3">
      <c r="A13" s="7">
        <v>6</v>
      </c>
      <c r="B13" s="8" t="s">
        <v>10</v>
      </c>
      <c r="C13" s="9"/>
      <c r="D13" s="9"/>
      <c r="E13" s="9"/>
      <c r="F13" s="9"/>
      <c r="G13" s="9"/>
      <c r="H13" s="34"/>
    </row>
    <row r="14" spans="1:27" x14ac:dyDescent="0.3">
      <c r="A14" s="7">
        <v>7</v>
      </c>
      <c r="B14" s="35" t="s">
        <v>11</v>
      </c>
      <c r="C14" s="9"/>
      <c r="D14" s="9"/>
      <c r="E14" s="9"/>
      <c r="F14" s="9"/>
      <c r="G14" s="9"/>
      <c r="H14" s="34"/>
    </row>
    <row r="15" spans="1:27" x14ac:dyDescent="0.3">
      <c r="A15" s="7">
        <v>8</v>
      </c>
      <c r="B15" s="8" t="s">
        <v>12</v>
      </c>
      <c r="C15" s="9"/>
      <c r="D15" s="9"/>
      <c r="E15" s="9"/>
      <c r="F15" s="9"/>
      <c r="G15" s="9"/>
      <c r="H15" s="34"/>
    </row>
    <row r="16" spans="1:27" x14ac:dyDescent="0.3">
      <c r="A16" s="7">
        <v>9</v>
      </c>
      <c r="B16" s="8" t="s">
        <v>13</v>
      </c>
      <c r="C16" s="9"/>
      <c r="D16" s="9"/>
      <c r="E16" s="9"/>
      <c r="F16" s="9"/>
      <c r="G16" s="9"/>
      <c r="H16" s="34"/>
    </row>
    <row r="17" spans="1:27" x14ac:dyDescent="0.3">
      <c r="A17" s="7">
        <v>10</v>
      </c>
      <c r="B17" s="8" t="s">
        <v>14</v>
      </c>
      <c r="C17" s="9"/>
      <c r="D17" s="9"/>
      <c r="E17" s="9"/>
      <c r="F17" s="9"/>
      <c r="G17" s="9"/>
      <c r="H17" s="34"/>
    </row>
    <row r="18" spans="1:27" ht="16.2" thickBot="1" x14ac:dyDescent="0.35">
      <c r="A18" s="79" t="s">
        <v>38</v>
      </c>
      <c r="B18" s="80"/>
      <c r="C18" s="36">
        <f>SUM(C8:C17)</f>
        <v>0</v>
      </c>
      <c r="D18" s="36">
        <f t="shared" ref="D18:H18" si="0">SUM(D8:D17)</f>
        <v>0</v>
      </c>
      <c r="E18" s="36">
        <f t="shared" si="0"/>
        <v>0</v>
      </c>
      <c r="F18" s="36">
        <f t="shared" si="0"/>
        <v>0</v>
      </c>
      <c r="G18" s="36">
        <f t="shared" si="0"/>
        <v>0</v>
      </c>
      <c r="H18" s="37">
        <f t="shared" si="0"/>
        <v>0</v>
      </c>
    </row>
    <row r="19" spans="1:27" ht="16.8" thickTop="1" thickBot="1" x14ac:dyDescent="0.35">
      <c r="A19" s="38"/>
      <c r="B19" s="38"/>
      <c r="C19" s="39"/>
      <c r="D19" s="39"/>
      <c r="E19" s="39"/>
      <c r="F19" s="39"/>
      <c r="G19" s="39"/>
      <c r="H19" s="39"/>
    </row>
    <row r="20" spans="1:27" s="33" customFormat="1" ht="36.75" customHeight="1" thickTop="1" x14ac:dyDescent="0.3">
      <c r="A20" s="73" t="s">
        <v>33</v>
      </c>
      <c r="B20" s="74"/>
      <c r="C20" s="75"/>
      <c r="D20" s="75"/>
      <c r="E20" s="75"/>
      <c r="F20" s="75"/>
      <c r="G20" s="75"/>
      <c r="H20" s="76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</row>
    <row r="21" spans="1:27" x14ac:dyDescent="0.3">
      <c r="A21" s="7">
        <v>11</v>
      </c>
      <c r="B21" s="8" t="s">
        <v>5</v>
      </c>
      <c r="C21" s="9"/>
      <c r="D21" s="9"/>
      <c r="E21" s="9"/>
      <c r="F21" s="9"/>
      <c r="G21" s="9"/>
      <c r="H21" s="34"/>
    </row>
    <row r="22" spans="1:27" x14ac:dyDescent="0.3">
      <c r="A22" s="7">
        <v>12</v>
      </c>
      <c r="B22" s="8" t="s">
        <v>6</v>
      </c>
      <c r="C22" s="9"/>
      <c r="D22" s="9"/>
      <c r="E22" s="9"/>
      <c r="F22" s="9"/>
      <c r="G22" s="9"/>
      <c r="H22" s="34"/>
    </row>
    <row r="23" spans="1:27" x14ac:dyDescent="0.3">
      <c r="A23" s="7">
        <v>13</v>
      </c>
      <c r="B23" s="8" t="s">
        <v>7</v>
      </c>
      <c r="C23" s="9"/>
      <c r="D23" s="9"/>
      <c r="E23" s="9"/>
      <c r="F23" s="9"/>
      <c r="G23" s="9"/>
      <c r="H23" s="34"/>
    </row>
    <row r="24" spans="1:27" x14ac:dyDescent="0.3">
      <c r="A24" s="7">
        <v>14</v>
      </c>
      <c r="B24" s="8" t="s">
        <v>8</v>
      </c>
      <c r="C24" s="9"/>
      <c r="D24" s="9"/>
      <c r="E24" s="9"/>
      <c r="F24" s="9"/>
      <c r="G24" s="9"/>
      <c r="H24" s="34"/>
    </row>
    <row r="25" spans="1:27" x14ac:dyDescent="0.3">
      <c r="A25" s="7">
        <v>15</v>
      </c>
      <c r="B25" s="8" t="s">
        <v>9</v>
      </c>
      <c r="C25" s="9"/>
      <c r="D25" s="9"/>
      <c r="E25" s="9"/>
      <c r="F25" s="9"/>
      <c r="G25" s="9"/>
      <c r="H25" s="34"/>
    </row>
    <row r="26" spans="1:27" x14ac:dyDescent="0.3">
      <c r="A26" s="7">
        <v>16</v>
      </c>
      <c r="B26" s="8" t="s">
        <v>10</v>
      </c>
      <c r="C26" s="9"/>
      <c r="D26" s="9"/>
      <c r="E26" s="9"/>
      <c r="F26" s="9"/>
      <c r="G26" s="9"/>
      <c r="H26" s="34"/>
    </row>
    <row r="27" spans="1:27" x14ac:dyDescent="0.3">
      <c r="A27" s="7">
        <v>17</v>
      </c>
      <c r="B27" s="35" t="s">
        <v>11</v>
      </c>
      <c r="C27" s="9"/>
      <c r="D27" s="9"/>
      <c r="E27" s="9"/>
      <c r="F27" s="9"/>
      <c r="G27" s="9"/>
      <c r="H27" s="34"/>
    </row>
    <row r="28" spans="1:27" x14ac:dyDescent="0.3">
      <c r="A28" s="7">
        <v>18</v>
      </c>
      <c r="B28" s="8" t="s">
        <v>12</v>
      </c>
      <c r="C28" s="9"/>
      <c r="D28" s="9"/>
      <c r="E28" s="9"/>
      <c r="F28" s="9"/>
      <c r="G28" s="9"/>
      <c r="H28" s="34"/>
    </row>
    <row r="29" spans="1:27" x14ac:dyDescent="0.3">
      <c r="A29" s="7">
        <v>19</v>
      </c>
      <c r="B29" s="8" t="s">
        <v>31</v>
      </c>
      <c r="C29" s="9"/>
      <c r="D29" s="9"/>
      <c r="E29" s="9"/>
      <c r="F29" s="9"/>
      <c r="G29" s="9"/>
      <c r="H29" s="34"/>
    </row>
    <row r="30" spans="1:27" x14ac:dyDescent="0.3">
      <c r="A30" s="7">
        <v>20</v>
      </c>
      <c r="B30" s="8" t="s">
        <v>14</v>
      </c>
      <c r="C30" s="9"/>
      <c r="D30" s="9"/>
      <c r="E30" s="9"/>
      <c r="F30" s="9"/>
      <c r="G30" s="9"/>
      <c r="H30" s="34"/>
    </row>
    <row r="31" spans="1:27" ht="16.2" thickBot="1" x14ac:dyDescent="0.35">
      <c r="A31" s="77" t="s">
        <v>36</v>
      </c>
      <c r="B31" s="78"/>
      <c r="C31" s="36">
        <f>SUM(C21:C30)</f>
        <v>0</v>
      </c>
      <c r="D31" s="36">
        <f t="shared" ref="D31:H31" si="1">SUM(D21:D30)</f>
        <v>0</v>
      </c>
      <c r="E31" s="36">
        <f t="shared" si="1"/>
        <v>0</v>
      </c>
      <c r="F31" s="36">
        <f t="shared" si="1"/>
        <v>0</v>
      </c>
      <c r="G31" s="36">
        <f t="shared" si="1"/>
        <v>0</v>
      </c>
      <c r="H31" s="37">
        <f t="shared" si="1"/>
        <v>0</v>
      </c>
    </row>
    <row r="32" spans="1:27" ht="16.8" thickTop="1" thickBot="1" x14ac:dyDescent="0.35">
      <c r="A32" s="38"/>
      <c r="B32" s="38"/>
      <c r="C32" s="39"/>
      <c r="D32" s="39"/>
      <c r="E32" s="39"/>
      <c r="F32" s="39"/>
      <c r="G32" s="39"/>
      <c r="H32" s="39"/>
    </row>
    <row r="33" spans="1:27" s="33" customFormat="1" ht="36.75" customHeight="1" thickTop="1" x14ac:dyDescent="0.3">
      <c r="A33" s="73" t="s">
        <v>35</v>
      </c>
      <c r="B33" s="74"/>
      <c r="C33" s="75"/>
      <c r="D33" s="75"/>
      <c r="E33" s="75"/>
      <c r="F33" s="75"/>
      <c r="G33" s="75"/>
      <c r="H33" s="76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</row>
    <row r="34" spans="1:27" x14ac:dyDescent="0.3">
      <c r="A34" s="7">
        <v>21</v>
      </c>
      <c r="B34" s="8" t="s">
        <v>5</v>
      </c>
      <c r="C34" s="9"/>
      <c r="D34" s="9"/>
      <c r="E34" s="9"/>
      <c r="F34" s="9"/>
      <c r="G34" s="9"/>
      <c r="H34" s="34"/>
    </row>
    <row r="35" spans="1:27" x14ac:dyDescent="0.3">
      <c r="A35" s="7">
        <v>22</v>
      </c>
      <c r="B35" s="8" t="s">
        <v>6</v>
      </c>
      <c r="C35" s="9"/>
      <c r="D35" s="9"/>
      <c r="E35" s="9"/>
      <c r="F35" s="9"/>
      <c r="G35" s="9"/>
      <c r="H35" s="34"/>
    </row>
    <row r="36" spans="1:27" x14ac:dyDescent="0.3">
      <c r="A36" s="7">
        <v>23</v>
      </c>
      <c r="B36" s="8" t="s">
        <v>7</v>
      </c>
      <c r="C36" s="9"/>
      <c r="D36" s="9"/>
      <c r="E36" s="9"/>
      <c r="F36" s="9"/>
      <c r="G36" s="9"/>
      <c r="H36" s="34"/>
    </row>
    <row r="37" spans="1:27" x14ac:dyDescent="0.3">
      <c r="A37" s="7">
        <v>24</v>
      </c>
      <c r="B37" s="8" t="s">
        <v>8</v>
      </c>
      <c r="C37" s="9"/>
      <c r="D37" s="9"/>
      <c r="E37" s="9"/>
      <c r="F37" s="9"/>
      <c r="G37" s="9"/>
      <c r="H37" s="34"/>
    </row>
    <row r="38" spans="1:27" x14ac:dyDescent="0.3">
      <c r="A38" s="7">
        <v>25</v>
      </c>
      <c r="B38" s="8" t="s">
        <v>9</v>
      </c>
      <c r="C38" s="9"/>
      <c r="D38" s="9"/>
      <c r="E38" s="9"/>
      <c r="F38" s="9"/>
      <c r="G38" s="9"/>
      <c r="H38" s="34"/>
    </row>
    <row r="39" spans="1:27" x14ac:dyDescent="0.3">
      <c r="A39" s="7">
        <v>26</v>
      </c>
      <c r="B39" s="8" t="s">
        <v>10</v>
      </c>
      <c r="C39" s="9"/>
      <c r="D39" s="9"/>
      <c r="E39" s="9"/>
      <c r="F39" s="9"/>
      <c r="G39" s="9"/>
      <c r="H39" s="34"/>
    </row>
    <row r="40" spans="1:27" x14ac:dyDescent="0.3">
      <c r="A40" s="7">
        <v>27</v>
      </c>
      <c r="B40" s="35" t="s">
        <v>11</v>
      </c>
      <c r="C40" s="9"/>
      <c r="D40" s="9"/>
      <c r="E40" s="9"/>
      <c r="F40" s="9"/>
      <c r="G40" s="9"/>
      <c r="H40" s="34"/>
    </row>
    <row r="41" spans="1:27" x14ac:dyDescent="0.3">
      <c r="A41" s="7">
        <v>28</v>
      </c>
      <c r="B41" s="8" t="s">
        <v>12</v>
      </c>
      <c r="C41" s="9"/>
      <c r="D41" s="9"/>
      <c r="E41" s="9"/>
      <c r="F41" s="9"/>
      <c r="G41" s="9"/>
      <c r="H41" s="34"/>
    </row>
    <row r="42" spans="1:27" x14ac:dyDescent="0.3">
      <c r="A42" s="7">
        <v>29</v>
      </c>
      <c r="B42" s="8" t="s">
        <v>32</v>
      </c>
      <c r="C42" s="9"/>
      <c r="D42" s="9"/>
      <c r="E42" s="9"/>
      <c r="F42" s="9"/>
      <c r="G42" s="9"/>
      <c r="H42" s="34"/>
    </row>
    <row r="43" spans="1:27" x14ac:dyDescent="0.3">
      <c r="A43" s="7">
        <v>30</v>
      </c>
      <c r="B43" s="8" t="s">
        <v>14</v>
      </c>
      <c r="C43" s="9"/>
      <c r="D43" s="9"/>
      <c r="E43" s="9"/>
      <c r="F43" s="9"/>
      <c r="G43" s="9"/>
      <c r="H43" s="34"/>
    </row>
    <row r="44" spans="1:27" ht="16.2" thickBot="1" x14ac:dyDescent="0.35">
      <c r="A44" s="77" t="s">
        <v>37</v>
      </c>
      <c r="B44" s="78"/>
      <c r="C44" s="36">
        <f>SUM(C34:C43)</f>
        <v>0</v>
      </c>
      <c r="D44" s="36">
        <f t="shared" ref="D44:H44" si="2">SUM(D34:D43)</f>
        <v>0</v>
      </c>
      <c r="E44" s="36">
        <f t="shared" si="2"/>
        <v>0</v>
      </c>
      <c r="F44" s="36">
        <f t="shared" si="2"/>
        <v>0</v>
      </c>
      <c r="G44" s="36">
        <f t="shared" si="2"/>
        <v>0</v>
      </c>
      <c r="H44" s="37">
        <f t="shared" si="2"/>
        <v>0</v>
      </c>
    </row>
    <row r="45" spans="1:27" ht="16.8" thickTop="1" thickBot="1" x14ac:dyDescent="0.35">
      <c r="A45" s="40"/>
      <c r="B45" s="41"/>
      <c r="C45" s="42"/>
      <c r="D45" s="42"/>
      <c r="E45" s="42"/>
      <c r="F45" s="42"/>
      <c r="G45" s="42"/>
      <c r="H45" s="42"/>
    </row>
    <row r="46" spans="1:27" s="25" customFormat="1" ht="16.2" thickTop="1" x14ac:dyDescent="0.3">
      <c r="A46" s="70" t="s">
        <v>23</v>
      </c>
      <c r="B46" s="71"/>
      <c r="C46" s="72"/>
    </row>
    <row r="47" spans="1:27" s="25" customFormat="1" x14ac:dyDescent="0.3">
      <c r="A47" s="14" t="s">
        <v>0</v>
      </c>
      <c r="B47" s="12" t="s">
        <v>1</v>
      </c>
      <c r="C47" s="15" t="s">
        <v>17</v>
      </c>
    </row>
    <row r="48" spans="1:27" s="25" customFormat="1" x14ac:dyDescent="0.3">
      <c r="A48" s="16">
        <v>41</v>
      </c>
      <c r="B48" s="13" t="s">
        <v>3</v>
      </c>
      <c r="C48" s="17"/>
    </row>
    <row r="49" spans="1:4" s="25" customFormat="1" ht="16.2" thickBot="1" x14ac:dyDescent="0.35">
      <c r="A49" s="18">
        <v>42</v>
      </c>
      <c r="B49" s="19" t="s">
        <v>4</v>
      </c>
      <c r="C49" s="20"/>
    </row>
    <row r="50" spans="1:4" s="25" customFormat="1" ht="16.2" thickTop="1" x14ac:dyDescent="0.3">
      <c r="A50" s="1"/>
      <c r="B50" s="1"/>
      <c r="C50" s="1"/>
    </row>
    <row r="51" spans="1:4" s="25" customFormat="1" ht="16.2" thickBot="1" x14ac:dyDescent="0.35">
      <c r="A51" s="1"/>
      <c r="B51" s="1"/>
      <c r="C51" s="1"/>
    </row>
    <row r="52" spans="1:4" s="25" customFormat="1" ht="16.2" thickTop="1" x14ac:dyDescent="0.3">
      <c r="A52" s="70" t="s">
        <v>18</v>
      </c>
      <c r="B52" s="71"/>
      <c r="C52" s="72"/>
    </row>
    <row r="53" spans="1:4" s="25" customFormat="1" x14ac:dyDescent="0.3">
      <c r="A53" s="14" t="s">
        <v>0</v>
      </c>
      <c r="B53" s="12" t="s">
        <v>1</v>
      </c>
      <c r="C53" s="15" t="s">
        <v>17</v>
      </c>
    </row>
    <row r="54" spans="1:4" s="25" customFormat="1" ht="16.2" thickBot="1" x14ac:dyDescent="0.35">
      <c r="A54" s="18">
        <v>43</v>
      </c>
      <c r="B54" s="21" t="s">
        <v>19</v>
      </c>
      <c r="C54" s="20"/>
    </row>
    <row r="55" spans="1:4" s="25" customFormat="1" ht="16.2" thickTop="1" x14ac:dyDescent="0.3"/>
    <row r="56" spans="1:4" s="25" customFormat="1" x14ac:dyDescent="0.3"/>
    <row r="57" spans="1:4" s="25" customFormat="1" x14ac:dyDescent="0.3"/>
    <row r="58" spans="1:4" s="1" customFormat="1" x14ac:dyDescent="0.3">
      <c r="A58" s="22" t="s">
        <v>20</v>
      </c>
      <c r="B58" s="11"/>
      <c r="C58" s="22" t="s">
        <v>21</v>
      </c>
      <c r="D58" s="10"/>
    </row>
    <row r="59" spans="1:4" s="25" customFormat="1" x14ac:dyDescent="0.3"/>
    <row r="60" spans="1:4" s="25" customFormat="1" x14ac:dyDescent="0.3"/>
    <row r="61" spans="1:4" s="25" customFormat="1" x14ac:dyDescent="0.3"/>
    <row r="62" spans="1:4" s="25" customFormat="1" x14ac:dyDescent="0.3"/>
    <row r="63" spans="1:4" s="25" customFormat="1" x14ac:dyDescent="0.3"/>
    <row r="64" spans="1:4" s="25" customFormat="1" x14ac:dyDescent="0.3"/>
    <row r="65" s="25" customFormat="1" x14ac:dyDescent="0.3"/>
    <row r="66" s="25" customFormat="1" x14ac:dyDescent="0.3"/>
    <row r="67" s="25" customFormat="1" x14ac:dyDescent="0.3"/>
    <row r="68" s="25" customFormat="1" x14ac:dyDescent="0.3"/>
    <row r="69" s="25" customFormat="1" x14ac:dyDescent="0.3"/>
    <row r="70" s="25" customFormat="1" x14ac:dyDescent="0.3"/>
    <row r="71" s="25" customFormat="1" x14ac:dyDescent="0.3"/>
    <row r="72" s="25" customFormat="1" x14ac:dyDescent="0.3"/>
    <row r="73" s="25" customFormat="1" x14ac:dyDescent="0.3"/>
    <row r="74" s="25" customFormat="1" x14ac:dyDescent="0.3"/>
    <row r="75" s="25" customFormat="1" x14ac:dyDescent="0.3"/>
    <row r="76" s="25" customFormat="1" x14ac:dyDescent="0.3"/>
    <row r="77" s="25" customFormat="1" x14ac:dyDescent="0.3"/>
    <row r="78" s="25" customFormat="1" x14ac:dyDescent="0.3"/>
    <row r="79" s="25" customFormat="1" x14ac:dyDescent="0.3"/>
    <row r="80" s="25" customFormat="1" x14ac:dyDescent="0.3"/>
    <row r="81" s="25" customFormat="1" x14ac:dyDescent="0.3"/>
    <row r="82" s="25" customFormat="1" x14ac:dyDescent="0.3"/>
    <row r="83" s="25" customFormat="1" x14ac:dyDescent="0.3"/>
    <row r="84" s="25" customFormat="1" x14ac:dyDescent="0.3"/>
    <row r="85" s="25" customFormat="1" x14ac:dyDescent="0.3"/>
    <row r="86" s="25" customFormat="1" x14ac:dyDescent="0.3"/>
    <row r="87" s="25" customFormat="1" x14ac:dyDescent="0.3"/>
    <row r="88" s="25" customFormat="1" x14ac:dyDescent="0.3"/>
    <row r="89" s="25" customFormat="1" x14ac:dyDescent="0.3"/>
    <row r="90" s="25" customFormat="1" x14ac:dyDescent="0.3"/>
    <row r="91" s="25" customFormat="1" x14ac:dyDescent="0.3"/>
    <row r="92" s="25" customFormat="1" x14ac:dyDescent="0.3"/>
    <row r="93" s="25" customFormat="1" x14ac:dyDescent="0.3"/>
    <row r="94" s="25" customFormat="1" x14ac:dyDescent="0.3"/>
    <row r="95" s="25" customFormat="1" x14ac:dyDescent="0.3"/>
    <row r="96" s="25" customFormat="1" x14ac:dyDescent="0.3"/>
    <row r="97" s="25" customFormat="1" x14ac:dyDescent="0.3"/>
    <row r="98" s="25" customFormat="1" x14ac:dyDescent="0.3"/>
    <row r="99" s="25" customFormat="1" x14ac:dyDescent="0.3"/>
    <row r="100" s="25" customFormat="1" x14ac:dyDescent="0.3"/>
    <row r="101" s="25" customFormat="1" x14ac:dyDescent="0.3"/>
    <row r="102" s="25" customFormat="1" x14ac:dyDescent="0.3"/>
    <row r="103" s="25" customFormat="1" x14ac:dyDescent="0.3"/>
    <row r="104" s="25" customFormat="1" x14ac:dyDescent="0.3"/>
    <row r="105" s="25" customFormat="1" x14ac:dyDescent="0.3"/>
    <row r="106" s="25" customFormat="1" x14ac:dyDescent="0.3"/>
    <row r="107" s="25" customFormat="1" x14ac:dyDescent="0.3"/>
    <row r="108" s="25" customFormat="1" x14ac:dyDescent="0.3"/>
    <row r="109" s="25" customFormat="1" x14ac:dyDescent="0.3"/>
    <row r="110" s="25" customFormat="1" x14ac:dyDescent="0.3"/>
    <row r="111" s="25" customFormat="1" x14ac:dyDescent="0.3"/>
    <row r="112" s="25" customFormat="1" x14ac:dyDescent="0.3"/>
    <row r="113" s="25" customFormat="1" x14ac:dyDescent="0.3"/>
    <row r="114" s="25" customFormat="1" x14ac:dyDescent="0.3"/>
    <row r="115" s="25" customFormat="1" x14ac:dyDescent="0.3"/>
    <row r="116" s="25" customFormat="1" x14ac:dyDescent="0.3"/>
    <row r="117" s="25" customFormat="1" x14ac:dyDescent="0.3"/>
    <row r="118" s="25" customFormat="1" x14ac:dyDescent="0.3"/>
    <row r="119" s="25" customFormat="1" x14ac:dyDescent="0.3"/>
    <row r="120" s="25" customFormat="1" x14ac:dyDescent="0.3"/>
    <row r="121" s="25" customFormat="1" x14ac:dyDescent="0.3"/>
    <row r="122" s="25" customFormat="1" x14ac:dyDescent="0.3"/>
    <row r="123" s="25" customFormat="1" x14ac:dyDescent="0.3"/>
    <row r="124" s="25" customFormat="1" x14ac:dyDescent="0.3"/>
    <row r="125" s="25" customFormat="1" x14ac:dyDescent="0.3"/>
    <row r="126" s="25" customFormat="1" x14ac:dyDescent="0.3"/>
    <row r="127" s="25" customFormat="1" x14ac:dyDescent="0.3"/>
    <row r="128" s="25" customFormat="1" x14ac:dyDescent="0.3"/>
    <row r="129" s="25" customFormat="1" x14ac:dyDescent="0.3"/>
    <row r="130" s="25" customFormat="1" x14ac:dyDescent="0.3"/>
    <row r="131" s="25" customFormat="1" x14ac:dyDescent="0.3"/>
    <row r="132" s="25" customFormat="1" x14ac:dyDescent="0.3"/>
    <row r="133" s="25" customFormat="1" x14ac:dyDescent="0.3"/>
    <row r="134" s="25" customFormat="1" x14ac:dyDescent="0.3"/>
    <row r="135" s="25" customFormat="1" x14ac:dyDescent="0.3"/>
    <row r="136" s="25" customFormat="1" x14ac:dyDescent="0.3"/>
    <row r="137" s="25" customFormat="1" x14ac:dyDescent="0.3"/>
    <row r="138" s="25" customFormat="1" x14ac:dyDescent="0.3"/>
    <row r="139" s="25" customFormat="1" x14ac:dyDescent="0.3"/>
    <row r="140" s="25" customFormat="1" x14ac:dyDescent="0.3"/>
    <row r="141" s="25" customFormat="1" x14ac:dyDescent="0.3"/>
    <row r="142" s="25" customFormat="1" x14ac:dyDescent="0.3"/>
    <row r="143" s="25" customFormat="1" x14ac:dyDescent="0.3"/>
    <row r="144" s="25" customFormat="1" x14ac:dyDescent="0.3"/>
    <row r="145" s="25" customFormat="1" x14ac:dyDescent="0.3"/>
    <row r="146" s="25" customFormat="1" x14ac:dyDescent="0.3"/>
    <row r="147" s="25" customFormat="1" x14ac:dyDescent="0.3"/>
    <row r="148" s="25" customFormat="1" x14ac:dyDescent="0.3"/>
    <row r="149" s="25" customFormat="1" x14ac:dyDescent="0.3"/>
    <row r="150" s="25" customFormat="1" x14ac:dyDescent="0.3"/>
    <row r="151" s="25" customFormat="1" x14ac:dyDescent="0.3"/>
    <row r="152" s="25" customFormat="1" x14ac:dyDescent="0.3"/>
    <row r="153" s="25" customFormat="1" x14ac:dyDescent="0.3"/>
    <row r="154" s="25" customFormat="1" x14ac:dyDescent="0.3"/>
    <row r="155" s="25" customFormat="1" x14ac:dyDescent="0.3"/>
    <row r="156" s="25" customFormat="1" x14ac:dyDescent="0.3"/>
    <row r="157" s="25" customFormat="1" x14ac:dyDescent="0.3"/>
    <row r="158" s="25" customFormat="1" x14ac:dyDescent="0.3"/>
    <row r="159" s="25" customFormat="1" x14ac:dyDescent="0.3"/>
    <row r="160" s="25" customFormat="1" x14ac:dyDescent="0.3"/>
    <row r="161" s="25" customFormat="1" x14ac:dyDescent="0.3"/>
    <row r="162" s="25" customFormat="1" x14ac:dyDescent="0.3"/>
    <row r="163" s="25" customFormat="1" x14ac:dyDescent="0.3"/>
    <row r="164" s="25" customFormat="1" x14ac:dyDescent="0.3"/>
    <row r="165" s="25" customFormat="1" x14ac:dyDescent="0.3"/>
    <row r="166" s="25" customFormat="1" x14ac:dyDescent="0.3"/>
    <row r="167" s="25" customFormat="1" x14ac:dyDescent="0.3"/>
    <row r="168" s="25" customFormat="1" x14ac:dyDescent="0.3"/>
    <row r="169" s="25" customFormat="1" x14ac:dyDescent="0.3"/>
    <row r="170" s="25" customFormat="1" x14ac:dyDescent="0.3"/>
    <row r="171" s="25" customFormat="1" x14ac:dyDescent="0.3"/>
    <row r="172" s="25" customFormat="1" x14ac:dyDescent="0.3"/>
    <row r="173" s="25" customFormat="1" x14ac:dyDescent="0.3"/>
    <row r="174" s="25" customFormat="1" x14ac:dyDescent="0.3"/>
    <row r="175" s="25" customFormat="1" x14ac:dyDescent="0.3"/>
    <row r="176" s="25" customFormat="1" x14ac:dyDescent="0.3"/>
    <row r="177" s="25" customFormat="1" x14ac:dyDescent="0.3"/>
    <row r="178" s="25" customFormat="1" x14ac:dyDescent="0.3"/>
    <row r="179" s="25" customFormat="1" x14ac:dyDescent="0.3"/>
    <row r="180" s="25" customFormat="1" x14ac:dyDescent="0.3"/>
    <row r="181" s="25" customFormat="1" x14ac:dyDescent="0.3"/>
    <row r="182" s="25" customFormat="1" x14ac:dyDescent="0.3"/>
    <row r="183" s="25" customFormat="1" x14ac:dyDescent="0.3"/>
    <row r="184" s="25" customFormat="1" x14ac:dyDescent="0.3"/>
    <row r="185" s="25" customFormat="1" x14ac:dyDescent="0.3"/>
    <row r="186" s="25" customFormat="1" x14ac:dyDescent="0.3"/>
    <row r="187" s="25" customFormat="1" x14ac:dyDescent="0.3"/>
    <row r="188" s="25" customFormat="1" x14ac:dyDescent="0.3"/>
    <row r="189" s="25" customFormat="1" x14ac:dyDescent="0.3"/>
    <row r="190" s="25" customFormat="1" x14ac:dyDescent="0.3"/>
    <row r="191" s="25" customFormat="1" x14ac:dyDescent="0.3"/>
    <row r="192" s="25" customFormat="1" x14ac:dyDescent="0.3"/>
    <row r="193" s="25" customFormat="1" x14ac:dyDescent="0.3"/>
    <row r="194" s="25" customFormat="1" x14ac:dyDescent="0.3"/>
    <row r="195" s="25" customFormat="1" x14ac:dyDescent="0.3"/>
    <row r="196" s="25" customFormat="1" x14ac:dyDescent="0.3"/>
    <row r="197" s="25" customFormat="1" x14ac:dyDescent="0.3"/>
    <row r="198" s="25" customFormat="1" x14ac:dyDescent="0.3"/>
    <row r="199" s="25" customFormat="1" x14ac:dyDescent="0.3"/>
    <row r="200" s="25" customFormat="1" x14ac:dyDescent="0.3"/>
    <row r="201" s="25" customFormat="1" x14ac:dyDescent="0.3"/>
    <row r="202" s="25" customFormat="1" x14ac:dyDescent="0.3"/>
    <row r="203" s="25" customFormat="1" x14ac:dyDescent="0.3"/>
    <row r="204" s="25" customFormat="1" x14ac:dyDescent="0.3"/>
    <row r="205" s="25" customFormat="1" x14ac:dyDescent="0.3"/>
    <row r="206" s="25" customFormat="1" x14ac:dyDescent="0.3"/>
    <row r="207" s="25" customFormat="1" x14ac:dyDescent="0.3"/>
    <row r="208" s="25" customFormat="1" x14ac:dyDescent="0.3"/>
    <row r="209" s="25" customFormat="1" x14ac:dyDescent="0.3"/>
    <row r="210" s="25" customFormat="1" x14ac:dyDescent="0.3"/>
    <row r="211" s="25" customFormat="1" x14ac:dyDescent="0.3"/>
    <row r="212" s="25" customFormat="1" x14ac:dyDescent="0.3"/>
    <row r="213" s="25" customFormat="1" x14ac:dyDescent="0.3"/>
    <row r="214" s="25" customFormat="1" x14ac:dyDescent="0.3"/>
    <row r="215" s="25" customFormat="1" x14ac:dyDescent="0.3"/>
    <row r="216" s="25" customFormat="1" x14ac:dyDescent="0.3"/>
    <row r="217" s="25" customFormat="1" x14ac:dyDescent="0.3"/>
    <row r="218" s="25" customFormat="1" x14ac:dyDescent="0.3"/>
    <row r="219" s="25" customFormat="1" x14ac:dyDescent="0.3"/>
    <row r="220" s="25" customFormat="1" x14ac:dyDescent="0.3"/>
    <row r="221" s="25" customFormat="1" x14ac:dyDescent="0.3"/>
    <row r="222" s="25" customFormat="1" x14ac:dyDescent="0.3"/>
    <row r="223" s="25" customFormat="1" x14ac:dyDescent="0.3"/>
    <row r="224" s="25" customFormat="1" x14ac:dyDescent="0.3"/>
    <row r="225" s="25" customFormat="1" x14ac:dyDescent="0.3"/>
    <row r="226" s="25" customFormat="1" x14ac:dyDescent="0.3"/>
    <row r="227" s="25" customFormat="1" x14ac:dyDescent="0.3"/>
    <row r="228" s="25" customFormat="1" x14ac:dyDescent="0.3"/>
    <row r="229" s="25" customFormat="1" x14ac:dyDescent="0.3"/>
    <row r="230" s="25" customFormat="1" x14ac:dyDescent="0.3"/>
    <row r="231" s="25" customFormat="1" x14ac:dyDescent="0.3"/>
    <row r="232" s="25" customFormat="1" x14ac:dyDescent="0.3"/>
    <row r="233" s="25" customFormat="1" x14ac:dyDescent="0.3"/>
    <row r="234" s="25" customFormat="1" x14ac:dyDescent="0.3"/>
    <row r="235" s="25" customFormat="1" x14ac:dyDescent="0.3"/>
    <row r="236" s="25" customFormat="1" x14ac:dyDescent="0.3"/>
    <row r="237" s="25" customFormat="1" x14ac:dyDescent="0.3"/>
    <row r="238" s="25" customFormat="1" x14ac:dyDescent="0.3"/>
  </sheetData>
  <mergeCells count="12">
    <mergeCell ref="A18:B18"/>
    <mergeCell ref="A1:H1"/>
    <mergeCell ref="A2:H2"/>
    <mergeCell ref="A3:H3"/>
    <mergeCell ref="A5:H5"/>
    <mergeCell ref="A7:H7"/>
    <mergeCell ref="A52:C52"/>
    <mergeCell ref="A46:C46"/>
    <mergeCell ref="A20:H20"/>
    <mergeCell ref="A31:B31"/>
    <mergeCell ref="A33:H33"/>
    <mergeCell ref="A44:B44"/>
  </mergeCells>
  <pageMargins left="0.25" right="0.25" top="0.75" bottom="0.75" header="0.3" footer="0.3"/>
  <pageSetup paperSize="9" scale="66" fitToHeight="0" orientation="landscape" r:id="rId1"/>
  <headerFooter>
    <oddFooter>&amp;CDPGF_Marché 2022 010 DT 14 024_Maintenance et entretien des installations électriques du GHU AP-HP. Université PARIS-SACLAY_Lot 4 : Installation Electrique HTA et BT des sites Ambroise Paré, Raymond Poincaré,  Sainte Périne et Berck&amp;R&amp;P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9"/>
  <sheetViews>
    <sheetView tabSelected="1" workbookViewId="0">
      <selection activeCell="A2" sqref="A2:B2"/>
    </sheetView>
  </sheetViews>
  <sheetFormatPr baseColWidth="10" defaultColWidth="11.44140625" defaultRowHeight="14.4" x14ac:dyDescent="0.3"/>
  <cols>
    <col min="1" max="1" width="19.5546875" style="47" customWidth="1"/>
    <col min="2" max="2" width="112.33203125" style="47" customWidth="1"/>
    <col min="3" max="3" width="19" style="47" customWidth="1"/>
    <col min="4" max="4" width="21.77734375" style="47" bestFit="1" customWidth="1"/>
    <col min="5" max="16384" width="11.44140625" style="47"/>
  </cols>
  <sheetData>
    <row r="1" spans="1:4" s="43" customFormat="1" ht="94.5" customHeight="1" x14ac:dyDescent="0.3">
      <c r="A1" s="94"/>
      <c r="B1" s="95"/>
    </row>
    <row r="2" spans="1:4" s="43" customFormat="1" ht="163.95" customHeight="1" x14ac:dyDescent="0.3">
      <c r="A2" s="96" t="s">
        <v>163</v>
      </c>
      <c r="B2" s="97"/>
    </row>
    <row r="3" spans="1:4" s="45" customFormat="1" ht="79.2" customHeight="1" thickBot="1" x14ac:dyDescent="0.35">
      <c r="A3" s="96" t="s">
        <v>164</v>
      </c>
      <c r="B3" s="97"/>
      <c r="C3" s="67"/>
      <c r="D3" s="44"/>
    </row>
    <row r="4" spans="1:4" ht="24.75" customHeight="1" x14ac:dyDescent="0.3">
      <c r="A4" s="46"/>
      <c r="B4" s="46"/>
    </row>
    <row r="5" spans="1:4" ht="48" customHeight="1" x14ac:dyDescent="0.3">
      <c r="A5" s="98" t="s">
        <v>22</v>
      </c>
      <c r="B5" s="99"/>
    </row>
    <row r="6" spans="1:4" ht="15.6" x14ac:dyDescent="0.3">
      <c r="A6" s="48" t="s">
        <v>0</v>
      </c>
      <c r="B6" s="49" t="s">
        <v>1</v>
      </c>
      <c r="C6" s="49" t="s">
        <v>115</v>
      </c>
      <c r="D6" s="49" t="s">
        <v>2</v>
      </c>
    </row>
    <row r="8" spans="1:4" x14ac:dyDescent="0.3">
      <c r="A8" s="50" t="s">
        <v>0</v>
      </c>
      <c r="B8" s="51"/>
      <c r="D8" s="50" t="s">
        <v>2</v>
      </c>
    </row>
    <row r="9" spans="1:4" x14ac:dyDescent="0.3">
      <c r="A9" s="52">
        <v>1</v>
      </c>
      <c r="B9" s="53" t="s">
        <v>124</v>
      </c>
      <c r="C9" s="51" t="s">
        <v>118</v>
      </c>
      <c r="D9" s="64"/>
    </row>
    <row r="10" spans="1:4" x14ac:dyDescent="0.3">
      <c r="A10" s="52">
        <v>2</v>
      </c>
      <c r="B10" s="51" t="s">
        <v>119</v>
      </c>
      <c r="C10" s="51" t="s">
        <v>118</v>
      </c>
      <c r="D10" s="64"/>
    </row>
    <row r="11" spans="1:4" x14ac:dyDescent="0.3">
      <c r="A11" s="52">
        <v>3</v>
      </c>
      <c r="B11" s="51" t="s">
        <v>120</v>
      </c>
      <c r="C11" s="51" t="s">
        <v>118</v>
      </c>
      <c r="D11" s="64"/>
    </row>
    <row r="12" spans="1:4" x14ac:dyDescent="0.3">
      <c r="C12" s="54" t="s">
        <v>39</v>
      </c>
      <c r="D12" s="55">
        <f>SUM(D9:D11)</f>
        <v>0</v>
      </c>
    </row>
    <row r="14" spans="1:4" x14ac:dyDescent="0.3">
      <c r="A14" s="50" t="s">
        <v>0</v>
      </c>
      <c r="B14" s="51"/>
      <c r="D14" s="50" t="s">
        <v>2</v>
      </c>
    </row>
    <row r="15" spans="1:4" x14ac:dyDescent="0.3">
      <c r="A15" s="52">
        <v>4</v>
      </c>
      <c r="B15" s="53" t="s">
        <v>122</v>
      </c>
      <c r="C15" s="51" t="s">
        <v>121</v>
      </c>
      <c r="D15" s="64"/>
    </row>
    <row r="16" spans="1:4" x14ac:dyDescent="0.3">
      <c r="A16" s="52">
        <v>5</v>
      </c>
      <c r="B16" s="51" t="s">
        <v>123</v>
      </c>
      <c r="C16" s="51" t="s">
        <v>115</v>
      </c>
      <c r="D16" s="64"/>
    </row>
    <row r="17" spans="1:4" x14ac:dyDescent="0.3">
      <c r="A17" s="52">
        <v>6</v>
      </c>
      <c r="B17" s="51" t="s">
        <v>46</v>
      </c>
      <c r="C17" s="51" t="s">
        <v>121</v>
      </c>
      <c r="D17" s="64"/>
    </row>
    <row r="18" spans="1:4" x14ac:dyDescent="0.3">
      <c r="A18" s="52">
        <v>7</v>
      </c>
      <c r="B18" s="51" t="s">
        <v>47</v>
      </c>
      <c r="C18" s="51" t="s">
        <v>121</v>
      </c>
      <c r="D18" s="64"/>
    </row>
    <row r="19" spans="1:4" x14ac:dyDescent="0.3">
      <c r="A19" s="52">
        <v>8</v>
      </c>
      <c r="B19" s="51" t="s">
        <v>48</v>
      </c>
      <c r="C19" s="51" t="s">
        <v>121</v>
      </c>
      <c r="D19" s="64"/>
    </row>
    <row r="20" spans="1:4" x14ac:dyDescent="0.3">
      <c r="A20" s="52">
        <v>9</v>
      </c>
      <c r="B20" s="51" t="s">
        <v>49</v>
      </c>
      <c r="C20" s="51" t="s">
        <v>121</v>
      </c>
      <c r="D20" s="64"/>
    </row>
    <row r="21" spans="1:4" x14ac:dyDescent="0.3">
      <c r="A21" s="52">
        <v>10</v>
      </c>
      <c r="B21" s="51" t="s">
        <v>50</v>
      </c>
      <c r="C21" s="51" t="s">
        <v>121</v>
      </c>
      <c r="D21" s="64"/>
    </row>
    <row r="22" spans="1:4" x14ac:dyDescent="0.3">
      <c r="A22" s="52">
        <v>11</v>
      </c>
      <c r="B22" s="51" t="s">
        <v>51</v>
      </c>
      <c r="C22" s="51" t="s">
        <v>121</v>
      </c>
      <c r="D22" s="64"/>
    </row>
    <row r="23" spans="1:4" x14ac:dyDescent="0.3">
      <c r="A23" s="52">
        <v>12</v>
      </c>
      <c r="B23" s="51" t="s">
        <v>52</v>
      </c>
      <c r="C23" s="51" t="s">
        <v>121</v>
      </c>
      <c r="D23" s="64"/>
    </row>
    <row r="24" spans="1:4" x14ac:dyDescent="0.3">
      <c r="A24" s="52">
        <v>13</v>
      </c>
      <c r="B24" s="51" t="s">
        <v>114</v>
      </c>
      <c r="C24" s="51" t="s">
        <v>121</v>
      </c>
      <c r="D24" s="64"/>
    </row>
    <row r="25" spans="1:4" x14ac:dyDescent="0.3">
      <c r="A25" s="52">
        <v>14</v>
      </c>
      <c r="B25" s="51" t="s">
        <v>53</v>
      </c>
      <c r="C25" s="51" t="s">
        <v>121</v>
      </c>
      <c r="D25" s="64"/>
    </row>
    <row r="26" spans="1:4" x14ac:dyDescent="0.3">
      <c r="C26" s="56" t="s">
        <v>40</v>
      </c>
      <c r="D26" s="55">
        <f>SUM(D15:D25)</f>
        <v>0</v>
      </c>
    </row>
    <row r="28" spans="1:4" x14ac:dyDescent="0.3">
      <c r="A28" s="50" t="s">
        <v>0</v>
      </c>
      <c r="B28" s="51"/>
      <c r="D28" s="50" t="s">
        <v>2</v>
      </c>
    </row>
    <row r="29" spans="1:4" x14ac:dyDescent="0.3">
      <c r="A29" s="52">
        <v>15</v>
      </c>
      <c r="B29" s="53" t="s">
        <v>125</v>
      </c>
      <c r="C29" s="51" t="s">
        <v>121</v>
      </c>
      <c r="D29" s="64"/>
    </row>
    <row r="30" spans="1:4" x14ac:dyDescent="0.3">
      <c r="A30" s="52">
        <v>16</v>
      </c>
      <c r="B30" s="51" t="s">
        <v>126</v>
      </c>
      <c r="C30" s="51" t="s">
        <v>121</v>
      </c>
      <c r="D30" s="65"/>
    </row>
    <row r="31" spans="1:4" x14ac:dyDescent="0.3">
      <c r="A31" s="52">
        <v>17</v>
      </c>
      <c r="B31" s="51" t="s">
        <v>127</v>
      </c>
      <c r="C31" s="51" t="s">
        <v>121</v>
      </c>
      <c r="D31" s="65"/>
    </row>
    <row r="32" spans="1:4" x14ac:dyDescent="0.3">
      <c r="A32" s="52">
        <v>18</v>
      </c>
      <c r="B32" s="51" t="s">
        <v>128</v>
      </c>
      <c r="C32" s="51" t="s">
        <v>121</v>
      </c>
      <c r="D32" s="65"/>
    </row>
    <row r="33" spans="1:4" x14ac:dyDescent="0.3">
      <c r="A33" s="52">
        <v>19</v>
      </c>
      <c r="B33" s="51" t="s">
        <v>129</v>
      </c>
      <c r="C33" s="51" t="s">
        <v>121</v>
      </c>
      <c r="D33" s="65"/>
    </row>
    <row r="34" spans="1:4" x14ac:dyDescent="0.3">
      <c r="A34" s="52">
        <v>20</v>
      </c>
      <c r="B34" s="51" t="s">
        <v>130</v>
      </c>
      <c r="C34" s="51" t="s">
        <v>121</v>
      </c>
      <c r="D34" s="65"/>
    </row>
    <row r="35" spans="1:4" x14ac:dyDescent="0.3">
      <c r="C35" s="56" t="s">
        <v>41</v>
      </c>
      <c r="D35" s="55">
        <f>SUM(D29:D34)</f>
        <v>0</v>
      </c>
    </row>
    <row r="36" spans="1:4" x14ac:dyDescent="0.3">
      <c r="C36" s="57"/>
      <c r="D36" s="58"/>
    </row>
    <row r="37" spans="1:4" x14ac:dyDescent="0.3">
      <c r="A37" s="50" t="s">
        <v>0</v>
      </c>
      <c r="B37" s="51"/>
      <c r="D37" s="50" t="s">
        <v>2</v>
      </c>
    </row>
    <row r="38" spans="1:4" x14ac:dyDescent="0.3">
      <c r="A38" s="52">
        <v>21</v>
      </c>
      <c r="B38" s="53" t="s">
        <v>131</v>
      </c>
      <c r="C38" s="51" t="s">
        <v>121</v>
      </c>
      <c r="D38" s="64"/>
    </row>
    <row r="39" spans="1:4" x14ac:dyDescent="0.3">
      <c r="A39" s="52">
        <v>22</v>
      </c>
      <c r="B39" s="51" t="s">
        <v>55</v>
      </c>
      <c r="C39" s="51" t="s">
        <v>121</v>
      </c>
      <c r="D39" s="64"/>
    </row>
    <row r="40" spans="1:4" x14ac:dyDescent="0.3">
      <c r="A40" s="52">
        <v>23</v>
      </c>
      <c r="B40" s="51" t="s">
        <v>56</v>
      </c>
      <c r="C40" s="51" t="s">
        <v>121</v>
      </c>
      <c r="D40" s="64"/>
    </row>
    <row r="41" spans="1:4" x14ac:dyDescent="0.3">
      <c r="A41" s="52">
        <v>24</v>
      </c>
      <c r="B41" s="51" t="s">
        <v>57</v>
      </c>
      <c r="C41" s="51" t="s">
        <v>121</v>
      </c>
      <c r="D41" s="64"/>
    </row>
    <row r="42" spans="1:4" x14ac:dyDescent="0.3">
      <c r="A42" s="52">
        <v>25</v>
      </c>
      <c r="B42" s="51" t="s">
        <v>58</v>
      </c>
      <c r="C42" s="51" t="s">
        <v>121</v>
      </c>
      <c r="D42" s="64"/>
    </row>
    <row r="43" spans="1:4" x14ac:dyDescent="0.3">
      <c r="A43" s="52">
        <v>26</v>
      </c>
      <c r="B43" s="51" t="s">
        <v>59</v>
      </c>
      <c r="C43" s="51" t="s">
        <v>121</v>
      </c>
      <c r="D43" s="64"/>
    </row>
    <row r="44" spans="1:4" x14ac:dyDescent="0.3">
      <c r="A44" s="52">
        <v>27</v>
      </c>
      <c r="B44" s="51" t="s">
        <v>60</v>
      </c>
      <c r="C44" s="51" t="s">
        <v>121</v>
      </c>
      <c r="D44" s="64"/>
    </row>
    <row r="45" spans="1:4" x14ac:dyDescent="0.3">
      <c r="A45" s="52">
        <v>28</v>
      </c>
      <c r="B45" s="51" t="s">
        <v>61</v>
      </c>
      <c r="C45" s="51" t="s">
        <v>121</v>
      </c>
      <c r="D45" s="64"/>
    </row>
    <row r="46" spans="1:4" x14ac:dyDescent="0.3">
      <c r="A46" s="52">
        <v>29</v>
      </c>
      <c r="B46" s="51" t="s">
        <v>62</v>
      </c>
      <c r="C46" s="51" t="s">
        <v>121</v>
      </c>
      <c r="D46" s="64"/>
    </row>
    <row r="47" spans="1:4" x14ac:dyDescent="0.3">
      <c r="A47" s="52">
        <v>30</v>
      </c>
      <c r="B47" s="51" t="s">
        <v>63</v>
      </c>
      <c r="C47" s="51" t="s">
        <v>121</v>
      </c>
      <c r="D47" s="64"/>
    </row>
    <row r="48" spans="1:4" x14ac:dyDescent="0.3">
      <c r="A48" s="52">
        <v>31</v>
      </c>
      <c r="B48" s="51" t="s">
        <v>64</v>
      </c>
      <c r="C48" s="51" t="s">
        <v>121</v>
      </c>
      <c r="D48" s="64"/>
    </row>
    <row r="49" spans="1:4" x14ac:dyDescent="0.3">
      <c r="A49" s="52">
        <v>32</v>
      </c>
      <c r="B49" s="51" t="s">
        <v>65</v>
      </c>
      <c r="C49" s="51" t="s">
        <v>121</v>
      </c>
      <c r="D49" s="64"/>
    </row>
    <row r="50" spans="1:4" x14ac:dyDescent="0.3">
      <c r="A50" s="52">
        <v>33</v>
      </c>
      <c r="B50" s="51" t="s">
        <v>66</v>
      </c>
      <c r="C50" s="51" t="s">
        <v>121</v>
      </c>
      <c r="D50" s="64"/>
    </row>
    <row r="51" spans="1:4" x14ac:dyDescent="0.3">
      <c r="A51" s="52">
        <v>34</v>
      </c>
      <c r="B51" s="51" t="s">
        <v>67</v>
      </c>
      <c r="C51" s="51" t="s">
        <v>121</v>
      </c>
      <c r="D51" s="64"/>
    </row>
    <row r="52" spans="1:4" x14ac:dyDescent="0.3">
      <c r="A52" s="52">
        <v>35</v>
      </c>
      <c r="B52" s="51" t="s">
        <v>68</v>
      </c>
      <c r="C52" s="51" t="s">
        <v>121</v>
      </c>
      <c r="D52" s="64"/>
    </row>
    <row r="53" spans="1:4" x14ac:dyDescent="0.3">
      <c r="A53" s="52">
        <v>36</v>
      </c>
      <c r="B53" s="51" t="s">
        <v>69</v>
      </c>
      <c r="C53" s="51" t="s">
        <v>121</v>
      </c>
      <c r="D53" s="64"/>
    </row>
    <row r="54" spans="1:4" x14ac:dyDescent="0.3">
      <c r="A54" s="52">
        <v>37</v>
      </c>
      <c r="B54" s="51" t="s">
        <v>70</v>
      </c>
      <c r="C54" s="51" t="s">
        <v>121</v>
      </c>
      <c r="D54" s="64"/>
    </row>
    <row r="55" spans="1:4" x14ac:dyDescent="0.3">
      <c r="A55" s="52">
        <v>38</v>
      </c>
      <c r="B55" s="51" t="s">
        <v>71</v>
      </c>
      <c r="C55" s="51" t="s">
        <v>121</v>
      </c>
      <c r="D55" s="64"/>
    </row>
    <row r="56" spans="1:4" x14ac:dyDescent="0.3">
      <c r="A56" s="52">
        <v>39</v>
      </c>
      <c r="B56" s="51" t="s">
        <v>72</v>
      </c>
      <c r="C56" s="51" t="s">
        <v>121</v>
      </c>
      <c r="D56" s="64"/>
    </row>
    <row r="57" spans="1:4" x14ac:dyDescent="0.3">
      <c r="A57" s="52">
        <v>40</v>
      </c>
      <c r="B57" s="51" t="s">
        <v>73</v>
      </c>
      <c r="C57" s="51" t="s">
        <v>121</v>
      </c>
      <c r="D57" s="64"/>
    </row>
    <row r="58" spans="1:4" x14ac:dyDescent="0.3">
      <c r="A58" s="52">
        <v>41</v>
      </c>
      <c r="B58" s="51" t="s">
        <v>74</v>
      </c>
      <c r="C58" s="51" t="s">
        <v>121</v>
      </c>
      <c r="D58" s="64"/>
    </row>
    <row r="59" spans="1:4" x14ac:dyDescent="0.3">
      <c r="C59" s="56" t="s">
        <v>42</v>
      </c>
      <c r="D59" s="55">
        <f>SUM(D38:D58)</f>
        <v>0</v>
      </c>
    </row>
    <row r="61" spans="1:4" x14ac:dyDescent="0.3">
      <c r="A61" s="50" t="s">
        <v>0</v>
      </c>
      <c r="B61" s="51"/>
      <c r="D61" s="50" t="s">
        <v>2</v>
      </c>
    </row>
    <row r="62" spans="1:4" x14ac:dyDescent="0.3">
      <c r="A62" s="52"/>
      <c r="B62" s="53" t="s">
        <v>132</v>
      </c>
      <c r="C62" s="51"/>
      <c r="D62" s="64"/>
    </row>
    <row r="63" spans="1:4" x14ac:dyDescent="0.3">
      <c r="A63" s="59">
        <v>68</v>
      </c>
      <c r="B63" s="51" t="s">
        <v>75</v>
      </c>
      <c r="C63" s="51" t="s">
        <v>116</v>
      </c>
      <c r="D63" s="64"/>
    </row>
    <row r="64" spans="1:4" x14ac:dyDescent="0.3">
      <c r="A64" s="59">
        <v>69</v>
      </c>
      <c r="B64" s="51" t="s">
        <v>76</v>
      </c>
      <c r="C64" s="51" t="s">
        <v>116</v>
      </c>
      <c r="D64" s="64"/>
    </row>
    <row r="65" spans="1:4" x14ac:dyDescent="0.3">
      <c r="A65" s="59">
        <v>75</v>
      </c>
      <c r="B65" s="51" t="s">
        <v>57</v>
      </c>
      <c r="C65" s="51" t="s">
        <v>116</v>
      </c>
      <c r="D65" s="64"/>
    </row>
    <row r="66" spans="1:4" x14ac:dyDescent="0.3">
      <c r="A66" s="59">
        <v>78</v>
      </c>
      <c r="B66" s="51" t="s">
        <v>58</v>
      </c>
      <c r="C66" s="51" t="s">
        <v>116</v>
      </c>
      <c r="D66" s="64"/>
    </row>
    <row r="67" spans="1:4" x14ac:dyDescent="0.3">
      <c r="A67" s="59">
        <v>81</v>
      </c>
      <c r="B67" s="51" t="s">
        <v>77</v>
      </c>
      <c r="C67" s="51" t="s">
        <v>116</v>
      </c>
      <c r="D67" s="64"/>
    </row>
    <row r="68" spans="1:4" x14ac:dyDescent="0.3">
      <c r="A68" s="59">
        <v>82</v>
      </c>
      <c r="B68" s="51" t="s">
        <v>78</v>
      </c>
      <c r="C68" s="51" t="s">
        <v>116</v>
      </c>
      <c r="D68" s="64"/>
    </row>
    <row r="69" spans="1:4" x14ac:dyDescent="0.3">
      <c r="A69" s="59">
        <v>83</v>
      </c>
      <c r="B69" s="51" t="s">
        <v>65</v>
      </c>
      <c r="C69" s="51" t="s">
        <v>116</v>
      </c>
      <c r="D69" s="64"/>
    </row>
    <row r="70" spans="1:4" x14ac:dyDescent="0.3">
      <c r="A70" s="59">
        <v>84</v>
      </c>
      <c r="B70" s="51" t="s">
        <v>79</v>
      </c>
      <c r="C70" s="51" t="s">
        <v>116</v>
      </c>
      <c r="D70" s="64"/>
    </row>
    <row r="71" spans="1:4" x14ac:dyDescent="0.3">
      <c r="A71" s="59">
        <v>85</v>
      </c>
      <c r="B71" s="51" t="s">
        <v>67</v>
      </c>
      <c r="C71" s="51" t="s">
        <v>116</v>
      </c>
      <c r="D71" s="64"/>
    </row>
    <row r="72" spans="1:4" x14ac:dyDescent="0.3">
      <c r="A72" s="59">
        <v>86</v>
      </c>
      <c r="B72" s="51" t="s">
        <v>80</v>
      </c>
      <c r="C72" s="51" t="s">
        <v>116</v>
      </c>
      <c r="D72" s="64"/>
    </row>
    <row r="73" spans="1:4" x14ac:dyDescent="0.3">
      <c r="A73" s="59">
        <v>87</v>
      </c>
      <c r="B73" s="51" t="s">
        <v>81</v>
      </c>
      <c r="C73" s="51" t="s">
        <v>116</v>
      </c>
      <c r="D73" s="64"/>
    </row>
    <row r="74" spans="1:4" x14ac:dyDescent="0.3">
      <c r="A74" s="59">
        <v>89</v>
      </c>
      <c r="B74" s="51" t="s">
        <v>82</v>
      </c>
      <c r="C74" s="51" t="s">
        <v>116</v>
      </c>
      <c r="D74" s="64"/>
    </row>
    <row r="75" spans="1:4" x14ac:dyDescent="0.3">
      <c r="A75" s="59">
        <v>90</v>
      </c>
      <c r="B75" s="51" t="s">
        <v>83</v>
      </c>
      <c r="C75" s="51" t="s">
        <v>116</v>
      </c>
      <c r="D75" s="64"/>
    </row>
    <row r="76" spans="1:4" x14ac:dyDescent="0.3">
      <c r="C76" s="56" t="s">
        <v>88</v>
      </c>
      <c r="D76" s="55">
        <f>SUM(D62:D75)</f>
        <v>0</v>
      </c>
    </row>
    <row r="77" spans="1:4" x14ac:dyDescent="0.3">
      <c r="D77" s="47" t="s">
        <v>43</v>
      </c>
    </row>
    <row r="78" spans="1:4" x14ac:dyDescent="0.3">
      <c r="A78" s="50" t="s">
        <v>0</v>
      </c>
      <c r="B78" s="51"/>
      <c r="D78" s="50" t="s">
        <v>2</v>
      </c>
    </row>
    <row r="79" spans="1:4" x14ac:dyDescent="0.3">
      <c r="A79" s="52"/>
      <c r="B79" s="53" t="s">
        <v>133</v>
      </c>
      <c r="C79" s="51"/>
      <c r="D79" s="64"/>
    </row>
    <row r="80" spans="1:4" x14ac:dyDescent="0.3">
      <c r="A80" s="52">
        <v>91</v>
      </c>
      <c r="B80" s="51" t="s">
        <v>134</v>
      </c>
      <c r="C80" s="51" t="s">
        <v>121</v>
      </c>
      <c r="D80" s="64"/>
    </row>
    <row r="81" spans="1:4" x14ac:dyDescent="0.3">
      <c r="A81" s="52">
        <v>92</v>
      </c>
      <c r="B81" s="51" t="s">
        <v>84</v>
      </c>
      <c r="C81" s="51" t="s">
        <v>117</v>
      </c>
      <c r="D81" s="64"/>
    </row>
    <row r="82" spans="1:4" x14ac:dyDescent="0.3">
      <c r="A82" s="52">
        <v>93</v>
      </c>
      <c r="B82" s="51" t="s">
        <v>85</v>
      </c>
      <c r="C82" s="51" t="s">
        <v>116</v>
      </c>
      <c r="D82" s="64"/>
    </row>
    <row r="83" spans="1:4" x14ac:dyDescent="0.3">
      <c r="A83" s="52">
        <v>94</v>
      </c>
      <c r="B83" s="51" t="s">
        <v>86</v>
      </c>
      <c r="C83" s="51" t="s">
        <v>116</v>
      </c>
      <c r="D83" s="64"/>
    </row>
    <row r="84" spans="1:4" x14ac:dyDescent="0.3">
      <c r="A84" s="52">
        <v>95</v>
      </c>
      <c r="B84" s="51" t="s">
        <v>87</v>
      </c>
      <c r="C84" s="51" t="s">
        <v>116</v>
      </c>
      <c r="D84" s="64"/>
    </row>
    <row r="85" spans="1:4" x14ac:dyDescent="0.3">
      <c r="A85" s="52">
        <v>96</v>
      </c>
      <c r="B85" s="51" t="s">
        <v>145</v>
      </c>
      <c r="C85" s="51" t="s">
        <v>118</v>
      </c>
      <c r="D85" s="64"/>
    </row>
    <row r="86" spans="1:4" x14ac:dyDescent="0.3">
      <c r="A86" s="52">
        <v>97</v>
      </c>
      <c r="B86" s="51" t="s">
        <v>144</v>
      </c>
      <c r="C86" s="51" t="s">
        <v>116</v>
      </c>
      <c r="D86" s="64"/>
    </row>
    <row r="87" spans="1:4" x14ac:dyDescent="0.3">
      <c r="A87" s="52">
        <v>98</v>
      </c>
      <c r="B87" s="51" t="s">
        <v>143</v>
      </c>
      <c r="C87" s="51" t="s">
        <v>116</v>
      </c>
      <c r="D87" s="64"/>
    </row>
    <row r="88" spans="1:4" x14ac:dyDescent="0.3">
      <c r="A88" s="52">
        <v>99</v>
      </c>
      <c r="B88" s="51" t="s">
        <v>142</v>
      </c>
      <c r="C88" s="51" t="s">
        <v>116</v>
      </c>
      <c r="D88" s="64"/>
    </row>
    <row r="89" spans="1:4" x14ac:dyDescent="0.3">
      <c r="A89" s="52">
        <v>100</v>
      </c>
      <c r="B89" s="51" t="s">
        <v>141</v>
      </c>
      <c r="C89" s="51" t="s">
        <v>116</v>
      </c>
      <c r="D89" s="64"/>
    </row>
    <row r="90" spans="1:4" x14ac:dyDescent="0.3">
      <c r="A90" s="52">
        <v>102</v>
      </c>
      <c r="B90" s="51" t="s">
        <v>139</v>
      </c>
      <c r="C90" s="51" t="s">
        <v>116</v>
      </c>
      <c r="D90" s="64"/>
    </row>
    <row r="91" spans="1:4" x14ac:dyDescent="0.3">
      <c r="A91" s="52">
        <v>106</v>
      </c>
      <c r="B91" s="51" t="s">
        <v>138</v>
      </c>
      <c r="C91" s="51" t="s">
        <v>116</v>
      </c>
      <c r="D91" s="64"/>
    </row>
    <row r="92" spans="1:4" x14ac:dyDescent="0.3">
      <c r="A92" s="52">
        <v>107</v>
      </c>
      <c r="B92" s="51" t="s">
        <v>140</v>
      </c>
      <c r="C92" s="51" t="s">
        <v>116</v>
      </c>
      <c r="D92" s="64"/>
    </row>
    <row r="93" spans="1:4" x14ac:dyDescent="0.3">
      <c r="A93" s="52">
        <v>111</v>
      </c>
      <c r="B93" s="51" t="s">
        <v>136</v>
      </c>
      <c r="C93" s="51" t="s">
        <v>118</v>
      </c>
      <c r="D93" s="64"/>
    </row>
    <row r="94" spans="1:4" x14ac:dyDescent="0.3">
      <c r="A94" s="52">
        <v>112</v>
      </c>
      <c r="B94" s="51" t="s">
        <v>137</v>
      </c>
      <c r="C94" s="51" t="s">
        <v>116</v>
      </c>
      <c r="D94" s="64"/>
    </row>
    <row r="95" spans="1:4" x14ac:dyDescent="0.3">
      <c r="A95" s="52">
        <v>113</v>
      </c>
      <c r="B95" s="51" t="s">
        <v>128</v>
      </c>
      <c r="C95" s="51" t="s">
        <v>116</v>
      </c>
      <c r="D95" s="64"/>
    </row>
    <row r="96" spans="1:4" x14ac:dyDescent="0.3">
      <c r="A96" s="52">
        <v>115</v>
      </c>
      <c r="B96" s="51" t="s">
        <v>129</v>
      </c>
      <c r="C96" s="51" t="s">
        <v>116</v>
      </c>
      <c r="D96" s="64"/>
    </row>
    <row r="97" spans="1:4" x14ac:dyDescent="0.3">
      <c r="A97" s="52">
        <v>117</v>
      </c>
      <c r="B97" s="51" t="s">
        <v>135</v>
      </c>
      <c r="C97" s="51" t="s">
        <v>43</v>
      </c>
      <c r="D97" s="64"/>
    </row>
    <row r="98" spans="1:4" x14ac:dyDescent="0.3">
      <c r="A98" s="52">
        <v>118</v>
      </c>
      <c r="B98" s="51" t="s">
        <v>44</v>
      </c>
      <c r="C98" s="51" t="s">
        <v>116</v>
      </c>
      <c r="D98" s="64"/>
    </row>
    <row r="99" spans="1:4" x14ac:dyDescent="0.3">
      <c r="A99" s="52">
        <v>119</v>
      </c>
      <c r="B99" s="51" t="s">
        <v>45</v>
      </c>
      <c r="C99" s="51" t="s">
        <v>116</v>
      </c>
      <c r="D99" s="64"/>
    </row>
    <row r="100" spans="1:4" x14ac:dyDescent="0.3">
      <c r="A100" s="52">
        <v>121</v>
      </c>
      <c r="B100" s="51" t="s">
        <v>54</v>
      </c>
      <c r="C100" s="51" t="s">
        <v>116</v>
      </c>
      <c r="D100" s="64"/>
    </row>
    <row r="101" spans="1:4" x14ac:dyDescent="0.3">
      <c r="C101" s="56" t="s">
        <v>100</v>
      </c>
      <c r="D101" s="55">
        <f>SUM(D79:D100)</f>
        <v>0</v>
      </c>
    </row>
    <row r="102" spans="1:4" x14ac:dyDescent="0.3">
      <c r="D102" s="47" t="s">
        <v>43</v>
      </c>
    </row>
    <row r="103" spans="1:4" x14ac:dyDescent="0.3">
      <c r="A103" s="50" t="s">
        <v>0</v>
      </c>
      <c r="B103" s="51"/>
      <c r="D103" s="50" t="s">
        <v>2</v>
      </c>
    </row>
    <row r="104" spans="1:4" x14ac:dyDescent="0.3">
      <c r="A104" s="52"/>
      <c r="B104" s="53" t="s">
        <v>154</v>
      </c>
      <c r="C104" s="51"/>
      <c r="D104" s="64"/>
    </row>
    <row r="105" spans="1:4" x14ac:dyDescent="0.3">
      <c r="A105" s="52">
        <v>124</v>
      </c>
      <c r="B105" s="51" t="s">
        <v>146</v>
      </c>
      <c r="C105" s="51" t="s">
        <v>116</v>
      </c>
      <c r="D105" s="65"/>
    </row>
    <row r="106" spans="1:4" x14ac:dyDescent="0.3">
      <c r="A106" s="52">
        <v>125</v>
      </c>
      <c r="B106" s="51" t="s">
        <v>147</v>
      </c>
      <c r="C106" s="51" t="s">
        <v>116</v>
      </c>
      <c r="D106" s="65"/>
    </row>
    <row r="107" spans="1:4" x14ac:dyDescent="0.3">
      <c r="A107" s="52">
        <v>126</v>
      </c>
      <c r="B107" s="51" t="s">
        <v>148</v>
      </c>
      <c r="C107" s="51" t="s">
        <v>116</v>
      </c>
      <c r="D107" s="65"/>
    </row>
    <row r="108" spans="1:4" x14ac:dyDescent="0.3">
      <c r="A108" s="52">
        <v>128</v>
      </c>
      <c r="B108" s="51" t="s">
        <v>149</v>
      </c>
      <c r="C108" s="51" t="s">
        <v>116</v>
      </c>
      <c r="D108" s="65"/>
    </row>
    <row r="109" spans="1:4" x14ac:dyDescent="0.3">
      <c r="A109" s="52">
        <v>131</v>
      </c>
      <c r="B109" s="51" t="s">
        <v>150</v>
      </c>
      <c r="C109" s="51" t="s">
        <v>116</v>
      </c>
      <c r="D109" s="65"/>
    </row>
    <row r="110" spans="1:4" x14ac:dyDescent="0.3">
      <c r="A110" s="52">
        <v>132</v>
      </c>
      <c r="B110" s="51" t="s">
        <v>151</v>
      </c>
      <c r="C110" s="51" t="s">
        <v>116</v>
      </c>
      <c r="D110" s="65"/>
    </row>
    <row r="111" spans="1:4" x14ac:dyDescent="0.3">
      <c r="A111" s="52">
        <v>133</v>
      </c>
      <c r="B111" s="51" t="s">
        <v>152</v>
      </c>
      <c r="C111" s="51" t="s">
        <v>116</v>
      </c>
      <c r="D111" s="65"/>
    </row>
    <row r="112" spans="1:4" x14ac:dyDescent="0.3">
      <c r="A112" s="52">
        <v>134</v>
      </c>
      <c r="B112" s="51" t="s">
        <v>153</v>
      </c>
      <c r="C112" s="51" t="s">
        <v>116</v>
      </c>
      <c r="D112" s="65"/>
    </row>
    <row r="113" spans="1:4" x14ac:dyDescent="0.3">
      <c r="B113" s="47" t="s">
        <v>43</v>
      </c>
      <c r="C113" s="56" t="s">
        <v>105</v>
      </c>
      <c r="D113" s="55">
        <f>SUM(D104:D112)</f>
        <v>0</v>
      </c>
    </row>
    <row r="114" spans="1:4" x14ac:dyDescent="0.3">
      <c r="C114" s="57"/>
    </row>
    <row r="115" spans="1:4" x14ac:dyDescent="0.3">
      <c r="A115" s="50" t="s">
        <v>0</v>
      </c>
      <c r="B115" s="51"/>
      <c r="D115" s="50" t="s">
        <v>2</v>
      </c>
    </row>
    <row r="116" spans="1:4" x14ac:dyDescent="0.3">
      <c r="A116" s="52"/>
      <c r="B116" s="53" t="s">
        <v>155</v>
      </c>
      <c r="C116" s="51"/>
      <c r="D116" s="64"/>
    </row>
    <row r="117" spans="1:4" x14ac:dyDescent="0.3">
      <c r="A117" s="52">
        <v>135</v>
      </c>
      <c r="B117" s="51" t="s">
        <v>89</v>
      </c>
      <c r="C117" s="51" t="s">
        <v>116</v>
      </c>
      <c r="D117" s="65"/>
    </row>
    <row r="118" spans="1:4" x14ac:dyDescent="0.3">
      <c r="A118" s="52">
        <v>136</v>
      </c>
      <c r="B118" s="51" t="s">
        <v>90</v>
      </c>
      <c r="C118" s="51" t="s">
        <v>116</v>
      </c>
      <c r="D118" s="65"/>
    </row>
    <row r="119" spans="1:4" x14ac:dyDescent="0.3">
      <c r="C119" s="56" t="s">
        <v>107</v>
      </c>
      <c r="D119" s="55">
        <f>SUM(D116:D118)</f>
        <v>0</v>
      </c>
    </row>
    <row r="120" spans="1:4" x14ac:dyDescent="0.3">
      <c r="C120" s="57"/>
    </row>
    <row r="121" spans="1:4" x14ac:dyDescent="0.3">
      <c r="A121" s="50" t="s">
        <v>0</v>
      </c>
      <c r="B121" s="51"/>
      <c r="D121" s="50" t="s">
        <v>2</v>
      </c>
    </row>
    <row r="122" spans="1:4" x14ac:dyDescent="0.3">
      <c r="A122" s="52"/>
      <c r="B122" s="53"/>
      <c r="C122" s="51"/>
      <c r="D122" s="66"/>
    </row>
    <row r="123" spans="1:4" x14ac:dyDescent="0.3">
      <c r="A123" s="52">
        <v>138</v>
      </c>
      <c r="B123" s="53" t="s">
        <v>156</v>
      </c>
      <c r="C123" s="51" t="s">
        <v>157</v>
      </c>
      <c r="D123" s="66"/>
    </row>
    <row r="124" spans="1:4" x14ac:dyDescent="0.3">
      <c r="A124" s="52">
        <v>139</v>
      </c>
      <c r="B124" s="51" t="s">
        <v>91</v>
      </c>
      <c r="C124" s="68"/>
      <c r="D124" s="69"/>
    </row>
    <row r="125" spans="1:4" x14ac:dyDescent="0.3">
      <c r="A125" s="52">
        <v>140</v>
      </c>
      <c r="B125" s="51" t="s">
        <v>92</v>
      </c>
      <c r="C125" s="68"/>
      <c r="D125" s="69"/>
    </row>
    <row r="126" spans="1:4" x14ac:dyDescent="0.3">
      <c r="A126" s="52">
        <v>141</v>
      </c>
      <c r="B126" s="51" t="s">
        <v>93</v>
      </c>
      <c r="C126" s="68"/>
      <c r="D126" s="69"/>
    </row>
    <row r="127" spans="1:4" x14ac:dyDescent="0.3">
      <c r="A127" s="52">
        <v>142</v>
      </c>
      <c r="B127" s="51" t="s">
        <v>94</v>
      </c>
      <c r="C127" s="68"/>
      <c r="D127" s="69"/>
    </row>
    <row r="128" spans="1:4" x14ac:dyDescent="0.3">
      <c r="A128" s="52">
        <v>143</v>
      </c>
      <c r="B128" s="51" t="s">
        <v>95</v>
      </c>
      <c r="C128" s="68"/>
      <c r="D128" s="69"/>
    </row>
    <row r="129" spans="1:4" x14ac:dyDescent="0.3">
      <c r="A129" s="52">
        <v>144</v>
      </c>
      <c r="B129" s="51" t="s">
        <v>96</v>
      </c>
      <c r="C129" s="68"/>
      <c r="D129" s="69"/>
    </row>
    <row r="130" spans="1:4" x14ac:dyDescent="0.3">
      <c r="A130" s="52">
        <v>145</v>
      </c>
      <c r="B130" s="51" t="s">
        <v>97</v>
      </c>
      <c r="C130" s="68"/>
      <c r="D130" s="69"/>
    </row>
    <row r="131" spans="1:4" x14ac:dyDescent="0.3">
      <c r="A131" s="52">
        <v>146</v>
      </c>
      <c r="B131" s="51" t="s">
        <v>98</v>
      </c>
      <c r="C131" s="68"/>
      <c r="D131" s="69"/>
    </row>
    <row r="132" spans="1:4" x14ac:dyDescent="0.3">
      <c r="A132" s="52">
        <v>148</v>
      </c>
      <c r="B132" s="51" t="s">
        <v>99</v>
      </c>
      <c r="C132" s="68"/>
      <c r="D132" s="69"/>
    </row>
    <row r="133" spans="1:4" x14ac:dyDescent="0.3">
      <c r="A133" s="47" t="s">
        <v>158</v>
      </c>
      <c r="B133" s="47" t="s">
        <v>159</v>
      </c>
      <c r="C133" s="56" t="s">
        <v>108</v>
      </c>
      <c r="D133" s="55">
        <f>SUM(D122:D132)</f>
        <v>0</v>
      </c>
    </row>
    <row r="134" spans="1:4" x14ac:dyDescent="0.3">
      <c r="D134" s="47" t="s">
        <v>43</v>
      </c>
    </row>
    <row r="135" spans="1:4" x14ac:dyDescent="0.3">
      <c r="A135" s="50" t="s">
        <v>0</v>
      </c>
      <c r="B135" s="51"/>
      <c r="D135" s="50" t="s">
        <v>2</v>
      </c>
    </row>
    <row r="136" spans="1:4" x14ac:dyDescent="0.3">
      <c r="A136" s="52"/>
      <c r="B136" s="53" t="s">
        <v>160</v>
      </c>
      <c r="C136" s="51" t="s">
        <v>121</v>
      </c>
      <c r="D136" s="64"/>
    </row>
    <row r="137" spans="1:4" x14ac:dyDescent="0.3">
      <c r="A137" s="52">
        <v>171</v>
      </c>
      <c r="B137" s="51" t="s">
        <v>101</v>
      </c>
      <c r="C137" s="51" t="s">
        <v>121</v>
      </c>
      <c r="D137" s="64"/>
    </row>
    <row r="138" spans="1:4" x14ac:dyDescent="0.3">
      <c r="A138" s="52">
        <v>172</v>
      </c>
      <c r="B138" s="51" t="s">
        <v>102</v>
      </c>
      <c r="C138" s="51" t="s">
        <v>121</v>
      </c>
      <c r="D138" s="64"/>
    </row>
    <row r="139" spans="1:4" x14ac:dyDescent="0.3">
      <c r="A139" s="52">
        <v>173</v>
      </c>
      <c r="B139" s="51" t="s">
        <v>103</v>
      </c>
      <c r="C139" s="51" t="s">
        <v>121</v>
      </c>
      <c r="D139" s="64"/>
    </row>
    <row r="140" spans="1:4" x14ac:dyDescent="0.3">
      <c r="A140" s="52">
        <v>174</v>
      </c>
      <c r="B140" s="51" t="s">
        <v>104</v>
      </c>
      <c r="C140" s="51" t="s">
        <v>121</v>
      </c>
      <c r="D140" s="64"/>
    </row>
    <row r="141" spans="1:4" x14ac:dyDescent="0.3">
      <c r="A141" s="52">
        <v>175</v>
      </c>
      <c r="B141" s="53" t="s">
        <v>161</v>
      </c>
      <c r="C141" s="51" t="s">
        <v>162</v>
      </c>
      <c r="D141" s="64"/>
    </row>
    <row r="142" spans="1:4" x14ac:dyDescent="0.3">
      <c r="C142" s="56" t="s">
        <v>109</v>
      </c>
      <c r="D142" s="55">
        <f>SUM(D136:D141)</f>
        <v>0</v>
      </c>
    </row>
    <row r="143" spans="1:4" x14ac:dyDescent="0.3">
      <c r="A143" s="93" t="s">
        <v>106</v>
      </c>
      <c r="B143" s="93"/>
    </row>
    <row r="144" spans="1:4" x14ac:dyDescent="0.3">
      <c r="A144" s="60"/>
      <c r="B144" s="60"/>
    </row>
    <row r="145" spans="1:4" x14ac:dyDescent="0.3">
      <c r="A145" s="54" t="s">
        <v>110</v>
      </c>
      <c r="B145" s="54"/>
      <c r="C145" s="54"/>
      <c r="D145" s="61">
        <f>D12+D26+D35+D59+D76+D101+D113+D119+D133+D142</f>
        <v>0</v>
      </c>
    </row>
    <row r="146" spans="1:4" x14ac:dyDescent="0.3">
      <c r="A146" s="54" t="s">
        <v>111</v>
      </c>
      <c r="B146" s="54"/>
      <c r="C146" s="54"/>
      <c r="D146" s="61">
        <f>D145*1.2</f>
        <v>0</v>
      </c>
    </row>
    <row r="147" spans="1:4" x14ac:dyDescent="0.3">
      <c r="A147" s="60"/>
      <c r="B147" s="60"/>
    </row>
    <row r="149" spans="1:4" ht="15.6" x14ac:dyDescent="0.3">
      <c r="A149" s="62" t="s">
        <v>20</v>
      </c>
      <c r="B149" s="63"/>
    </row>
  </sheetData>
  <sheetProtection selectLockedCells="1"/>
  <mergeCells count="5">
    <mergeCell ref="A143:B143"/>
    <mergeCell ref="A1:B1"/>
    <mergeCell ref="A2:B2"/>
    <mergeCell ref="A3:B3"/>
    <mergeCell ref="A5:B5"/>
  </mergeCells>
  <conditionalFormatting sqref="D117:D118 D30:D34 D105:D112">
    <cfRule type="expression" dxfId="1" priority="28">
      <formula>UPPER(#REF!)="NON"</formula>
    </cfRule>
  </conditionalFormatting>
  <conditionalFormatting sqref="D117:D118 D30:D34 D105:D112">
    <cfRule type="expression" dxfId="0" priority="35">
      <formula>UPPER(#REF!)="NON"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BPU lot 3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Cedric EVAIN</dc:creator>
  <cp:lastModifiedBy>BAKOUMASSE NSIKOU Chris anderson</cp:lastModifiedBy>
  <cp:lastPrinted>2023-06-08T09:05:48Z</cp:lastPrinted>
  <dcterms:created xsi:type="dcterms:W3CDTF">2019-06-04T14:53:49Z</dcterms:created>
  <dcterms:modified xsi:type="dcterms:W3CDTF">2026-02-26T10:38:27Z</dcterms:modified>
</cp:coreProperties>
</file>